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ley\PhD Stooge experiment\Publication 2 - Nov 2017 - Consciousness &amp; Cognition\Revisions - 2nd round\Final Submitted_3 - figure 7 line didn't show\"/>
    </mc:Choice>
  </mc:AlternateContent>
  <bookViews>
    <workbookView xWindow="0" yWindow="0" windowWidth="20490" windowHeight="7230"/>
  </bookViews>
  <sheets>
    <sheet name="73 participants" sheetId="1" r:id="rId1"/>
    <sheet name="Quartile split on ABE" sheetId="2" r:id="rId2"/>
    <sheet name="Quartile split on AFS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9" i="1" l="1"/>
  <c r="T79" i="1"/>
  <c r="U79" i="1"/>
  <c r="S80" i="1"/>
  <c r="T80" i="1"/>
  <c r="U80" i="1"/>
  <c r="S81" i="1"/>
  <c r="S82" i="1" s="1"/>
  <c r="T81" i="1"/>
  <c r="T82" i="1" s="1"/>
  <c r="U81" i="1"/>
  <c r="U82" i="1"/>
  <c r="P79" i="1"/>
  <c r="Q79" i="1"/>
  <c r="R79" i="1"/>
  <c r="P80" i="1"/>
  <c r="Q80" i="1"/>
  <c r="R80" i="1"/>
  <c r="P81" i="1"/>
  <c r="P82" i="1" s="1"/>
  <c r="Q81" i="1"/>
  <c r="Q82" i="1" s="1"/>
  <c r="R81" i="1"/>
  <c r="R82" i="1" s="1"/>
  <c r="G79" i="1" l="1"/>
  <c r="H79" i="1"/>
  <c r="I79" i="1"/>
  <c r="J79" i="1"/>
  <c r="K79" i="1"/>
  <c r="L79" i="1"/>
  <c r="M79" i="1"/>
  <c r="N79" i="1"/>
  <c r="O79" i="1"/>
  <c r="G80" i="1"/>
  <c r="H80" i="1"/>
  <c r="I80" i="1"/>
  <c r="J80" i="1"/>
  <c r="K80" i="1"/>
  <c r="L80" i="1"/>
  <c r="M80" i="1"/>
  <c r="N80" i="1"/>
  <c r="O80" i="1"/>
  <c r="G81" i="1"/>
  <c r="H81" i="1"/>
  <c r="H82" i="1" s="1"/>
  <c r="I81" i="1"/>
  <c r="J81" i="1"/>
  <c r="K81" i="1"/>
  <c r="L81" i="1"/>
  <c r="L82" i="1" s="1"/>
  <c r="M81" i="1"/>
  <c r="M82" i="1" s="1"/>
  <c r="N81" i="1"/>
  <c r="N82" i="1" s="1"/>
  <c r="O81" i="1"/>
  <c r="O82" i="1" s="1"/>
  <c r="G82" i="1"/>
  <c r="I82" i="1"/>
  <c r="J82" i="1"/>
  <c r="K82" i="1"/>
  <c r="D79" i="1"/>
  <c r="E79" i="1"/>
  <c r="F79" i="1"/>
  <c r="D80" i="1"/>
  <c r="E80" i="1"/>
  <c r="F80" i="1"/>
  <c r="D81" i="1"/>
  <c r="D82" i="1" s="1"/>
  <c r="E81" i="1"/>
  <c r="E82" i="1" s="1"/>
  <c r="F81" i="1"/>
  <c r="F82" i="1" s="1"/>
</calcChain>
</file>

<file path=xl/sharedStrings.xml><?xml version="1.0" encoding="utf-8"?>
<sst xmlns="http://schemas.openxmlformats.org/spreadsheetml/2006/main" count="66" uniqueCount="25">
  <si>
    <t>ABE</t>
  </si>
  <si>
    <t>AFS</t>
  </si>
  <si>
    <t>NS-SCRs Amplitude</t>
  </si>
  <si>
    <t>(logged, Z-scores)</t>
  </si>
  <si>
    <t>NS-SCRs Frequency</t>
  </si>
  <si>
    <t>Pre-threat Count</t>
  </si>
  <si>
    <t>Threat-SCRs Amplitudes</t>
  </si>
  <si>
    <t>Task efficacy</t>
  </si>
  <si>
    <t xml:space="preserve">The CDS </t>
  </si>
  <si>
    <t>Response (yes = 1, no = 0)</t>
  </si>
  <si>
    <t>Deltas Threat SCR - NS-SCR</t>
  </si>
  <si>
    <t>Self-POV</t>
  </si>
  <si>
    <t>Other-POV</t>
  </si>
  <si>
    <t>Other-EXO</t>
  </si>
  <si>
    <t>CDS Q</t>
  </si>
  <si>
    <t>Group</t>
  </si>
  <si>
    <t>High group</t>
  </si>
  <si>
    <t>Low group</t>
  </si>
  <si>
    <t>Participant</t>
  </si>
  <si>
    <t>Quartile split - ABE and Self-POV</t>
  </si>
  <si>
    <t>Upper 75% = 4</t>
  </si>
  <si>
    <t>Lower25% = 1</t>
  </si>
  <si>
    <t>Quartile split - AFS and Other-POV and Other-EXO</t>
  </si>
  <si>
    <t>Body-Temp</t>
  </si>
  <si>
    <t>Average drop (°C) (Part 1 - Part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</si>
</sst>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809]General"/>
    <numFmt numFmtId="165" formatCode="[$-809]0.00"/>
    <numFmt numFmtId="166" formatCode="0.000"/>
    <numFmt numFmtId="167" formatCode="[$-809]0.000"/>
  </numFmts>
  <fonts count="16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rgb="FF000000"/>
      <name val="Arial1"/>
    </font>
    <font>
      <sz val="11"/>
      <color rgb="FF000000"/>
      <name val="Calibri1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4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5" fillId="0" borderId="0" applyBorder="0" applyProtection="0"/>
    <xf numFmtId="164" fontId="6" fillId="0" borderId="0" applyBorder="0" applyProtection="0"/>
    <xf numFmtId="164" fontId="9" fillId="0" borderId="0" applyBorder="0" applyProtection="0"/>
  </cellStyleXfs>
  <cellXfs count="75">
    <xf numFmtId="0" fontId="0" fillId="0" borderId="0" xfId="0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7" fillId="0" borderId="0" xfId="2" applyNumberFormat="1" applyFont="1" applyFill="1" applyAlignment="1">
      <alignment horizontal="center"/>
    </xf>
    <xf numFmtId="2" fontId="7" fillId="0" borderId="0" xfId="2" applyNumberFormat="1" applyFont="1" applyFill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6" fontId="8" fillId="0" borderId="0" xfId="2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165" fontId="11" fillId="0" borderId="0" xfId="3" applyNumberFormat="1" applyFont="1" applyFill="1" applyAlignment="1" applyProtection="1">
      <alignment horizontal="center"/>
    </xf>
    <xf numFmtId="166" fontId="3" fillId="0" borderId="0" xfId="2" applyNumberFormat="1" applyFont="1" applyFill="1" applyAlignment="1">
      <alignment horizontal="center"/>
    </xf>
    <xf numFmtId="1" fontId="10" fillId="0" borderId="0" xfId="1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0" xfId="2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Border="1"/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/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/>
    <xf numFmtId="1" fontId="7" fillId="0" borderId="0" xfId="2" applyNumberFormat="1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165" fontId="7" fillId="0" borderId="0" xfId="2" applyNumberFormat="1" applyFont="1" applyFill="1" applyBorder="1" applyAlignment="1">
      <alignment horizontal="center"/>
    </xf>
    <xf numFmtId="167" fontId="7" fillId="0" borderId="0" xfId="2" applyNumberFormat="1" applyFont="1" applyFill="1" applyBorder="1" applyAlignment="1">
      <alignment horizontal="center"/>
    </xf>
    <xf numFmtId="166" fontId="8" fillId="0" borderId="0" xfId="2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4" fillId="0" borderId="3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0" borderId="0" xfId="0" applyFont="1" applyFill="1" applyBorder="1"/>
    <xf numFmtId="0" fontId="14" fillId="0" borderId="0" xfId="0" applyFont="1" applyFill="1" applyBorder="1"/>
    <xf numFmtId="2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11" fillId="0" borderId="0" xfId="0" applyNumberFormat="1" applyFont="1" applyFill="1" applyBorder="1"/>
    <xf numFmtId="0" fontId="15" fillId="0" borderId="0" xfId="0" applyFont="1" applyFill="1" applyBorder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/>
  </cellXfs>
  <cellStyles count="4">
    <cellStyle name="Excel Built-in Normal" xfId="1"/>
    <cellStyle name="Excel Built-in Normal 2" xfId="2"/>
    <cellStyle name="Excel Built-in Normal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5"/>
  <sheetViews>
    <sheetView tabSelected="1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6" sqref="J26"/>
    </sheetView>
  </sheetViews>
  <sheetFormatPr defaultRowHeight="14.25"/>
  <cols>
    <col min="1" max="1" width="17.28515625" style="19" bestFit="1" customWidth="1"/>
    <col min="2" max="2" width="11" style="18" customWidth="1"/>
    <col min="3" max="3" width="12.140625" style="18" customWidth="1"/>
    <col min="4" max="4" width="13.42578125" style="16" bestFit="1" customWidth="1"/>
    <col min="5" max="5" width="15.42578125" style="16" bestFit="1" customWidth="1"/>
    <col min="6" max="6" width="15.140625" style="16" bestFit="1" customWidth="1"/>
    <col min="7" max="7" width="13.42578125" style="16" bestFit="1" customWidth="1"/>
    <col min="8" max="8" width="15.42578125" style="16" bestFit="1" customWidth="1"/>
    <col min="9" max="9" width="15.140625" style="16" bestFit="1" customWidth="1"/>
    <col min="10" max="10" width="13.42578125" style="16" bestFit="1" customWidth="1"/>
    <col min="11" max="11" width="15.42578125" style="16" bestFit="1" customWidth="1"/>
    <col min="12" max="12" width="15.140625" style="16" bestFit="1" customWidth="1"/>
    <col min="13" max="13" width="13.42578125" style="16" bestFit="1" customWidth="1"/>
    <col min="14" max="14" width="15.42578125" style="16" bestFit="1" customWidth="1"/>
    <col min="15" max="15" width="15.140625" style="16" bestFit="1" customWidth="1"/>
    <col min="16" max="16" width="13.42578125" style="18" bestFit="1" customWidth="1"/>
    <col min="17" max="17" width="15.42578125" style="18" bestFit="1" customWidth="1"/>
    <col min="18" max="18" width="15.140625" style="18" bestFit="1" customWidth="1"/>
    <col min="19" max="19" width="13.42578125" style="16" bestFit="1" customWidth="1"/>
    <col min="20" max="20" width="15.42578125" style="16" bestFit="1" customWidth="1"/>
    <col min="21" max="21" width="15.140625" style="16" bestFit="1" customWidth="1"/>
    <col min="22" max="16384" width="9.140625" style="16"/>
  </cols>
  <sheetData>
    <row r="1" spans="1:21" s="33" customFormat="1" ht="20.25">
      <c r="A1" s="56"/>
      <c r="B1" s="31" t="s">
        <v>8</v>
      </c>
      <c r="C1" s="31"/>
      <c r="D1" s="42" t="s">
        <v>7</v>
      </c>
      <c r="E1" s="43"/>
      <c r="F1" s="47"/>
      <c r="G1" s="32" t="s">
        <v>6</v>
      </c>
      <c r="H1" s="32"/>
      <c r="I1" s="32"/>
      <c r="J1" s="42" t="s">
        <v>4</v>
      </c>
      <c r="K1" s="43"/>
      <c r="L1" s="47"/>
      <c r="M1" s="32" t="s">
        <v>2</v>
      </c>
      <c r="N1" s="32"/>
      <c r="O1" s="32"/>
      <c r="P1" s="50" t="s">
        <v>10</v>
      </c>
      <c r="Q1" s="51"/>
      <c r="R1" s="54"/>
      <c r="S1" s="50" t="s">
        <v>23</v>
      </c>
      <c r="T1" s="51"/>
      <c r="U1" s="54"/>
    </row>
    <row r="2" spans="1:21" s="36" customFormat="1" ht="18">
      <c r="A2" s="57"/>
      <c r="B2" s="34"/>
      <c r="C2" s="34"/>
      <c r="D2" s="44" t="s">
        <v>9</v>
      </c>
      <c r="E2" s="45"/>
      <c r="F2" s="48"/>
      <c r="G2" s="35" t="s">
        <v>3</v>
      </c>
      <c r="H2" s="35"/>
      <c r="I2" s="35"/>
      <c r="J2" s="44" t="s">
        <v>5</v>
      </c>
      <c r="K2" s="45"/>
      <c r="L2" s="48"/>
      <c r="M2" s="35" t="s">
        <v>3</v>
      </c>
      <c r="N2" s="35"/>
      <c r="O2" s="35"/>
      <c r="P2" s="52" t="s">
        <v>3</v>
      </c>
      <c r="Q2" s="53"/>
      <c r="R2" s="55"/>
      <c r="S2" s="52" t="s">
        <v>24</v>
      </c>
      <c r="T2" s="53"/>
      <c r="U2" s="55"/>
    </row>
    <row r="3" spans="1:21" s="38" customFormat="1" ht="18">
      <c r="A3" s="58" t="s">
        <v>18</v>
      </c>
      <c r="B3" s="37" t="s">
        <v>0</v>
      </c>
      <c r="C3" s="37" t="s">
        <v>1</v>
      </c>
      <c r="D3" s="46" t="s">
        <v>11</v>
      </c>
      <c r="E3" s="30" t="s">
        <v>12</v>
      </c>
      <c r="F3" s="49" t="s">
        <v>13</v>
      </c>
      <c r="G3" s="30" t="s">
        <v>11</v>
      </c>
      <c r="H3" s="30" t="s">
        <v>12</v>
      </c>
      <c r="I3" s="30" t="s">
        <v>13</v>
      </c>
      <c r="J3" s="46" t="s">
        <v>11</v>
      </c>
      <c r="K3" s="30" t="s">
        <v>12</v>
      </c>
      <c r="L3" s="49" t="s">
        <v>13</v>
      </c>
      <c r="M3" s="30" t="s">
        <v>11</v>
      </c>
      <c r="N3" s="30" t="s">
        <v>12</v>
      </c>
      <c r="O3" s="30" t="s">
        <v>13</v>
      </c>
      <c r="P3" s="46" t="s">
        <v>11</v>
      </c>
      <c r="Q3" s="30" t="s">
        <v>12</v>
      </c>
      <c r="R3" s="49" t="s">
        <v>13</v>
      </c>
      <c r="S3" s="46" t="s">
        <v>11</v>
      </c>
      <c r="T3" s="30" t="s">
        <v>12</v>
      </c>
      <c r="U3" s="49" t="s">
        <v>13</v>
      </c>
    </row>
    <row r="4" spans="1:21" s="40" customFormat="1" ht="15.75">
      <c r="A4" s="1">
        <v>1</v>
      </c>
      <c r="B4" s="9">
        <v>0.33333333333333331</v>
      </c>
      <c r="C4" s="9">
        <v>1.5</v>
      </c>
      <c r="D4" s="40">
        <v>1</v>
      </c>
      <c r="E4" s="40">
        <v>1</v>
      </c>
      <c r="F4" s="40">
        <v>1</v>
      </c>
      <c r="G4" s="10">
        <v>1.96</v>
      </c>
      <c r="H4" s="10">
        <v>0</v>
      </c>
      <c r="I4" s="10">
        <v>0.28000000000000003</v>
      </c>
      <c r="J4" s="13">
        <v>0</v>
      </c>
      <c r="K4" s="40">
        <v>2</v>
      </c>
      <c r="L4" s="40">
        <v>3</v>
      </c>
      <c r="M4" s="9">
        <v>0</v>
      </c>
      <c r="N4" s="9">
        <v>-0.97</v>
      </c>
      <c r="O4" s="9">
        <v>-0.14000000000000001</v>
      </c>
      <c r="P4" s="9">
        <v>1.9606732216534151</v>
      </c>
      <c r="Q4" s="9">
        <v>0.97314077138745958</v>
      </c>
      <c r="R4" s="9">
        <v>0.41615584995855093</v>
      </c>
      <c r="S4" s="9">
        <v>-0.39999999999999858</v>
      </c>
      <c r="T4" s="9">
        <v>-0.22999999999999687</v>
      </c>
      <c r="U4" s="9">
        <v>-0.51999999999999602</v>
      </c>
    </row>
    <row r="5" spans="1:21" s="40" customFormat="1" ht="15.75">
      <c r="A5" s="1">
        <v>2</v>
      </c>
      <c r="B5" s="9">
        <v>1.5555555555555556</v>
      </c>
      <c r="C5" s="9">
        <v>2.25</v>
      </c>
      <c r="D5" s="40">
        <v>1</v>
      </c>
      <c r="E5" s="40">
        <v>1</v>
      </c>
      <c r="F5" s="40">
        <v>1</v>
      </c>
      <c r="G5" s="10">
        <v>2.97</v>
      </c>
      <c r="H5" s="10">
        <v>-0.57999999999999996</v>
      </c>
      <c r="I5" s="10">
        <v>1.1399999999999999</v>
      </c>
      <c r="J5" s="13">
        <v>9</v>
      </c>
      <c r="K5" s="40">
        <v>2</v>
      </c>
      <c r="L5" s="40">
        <v>5</v>
      </c>
      <c r="M5" s="9">
        <v>0.04</v>
      </c>
      <c r="N5" s="9">
        <v>-0.57999999999999996</v>
      </c>
      <c r="O5" s="9">
        <v>-0.84</v>
      </c>
      <c r="P5" s="9">
        <v>2.9265123472257839</v>
      </c>
      <c r="Q5" s="9">
        <v>-1.8124186996474334E-3</v>
      </c>
      <c r="R5" s="9">
        <v>1.9832000185631662</v>
      </c>
      <c r="S5" s="9">
        <v>-0.69999999999999929</v>
      </c>
      <c r="T5" s="9">
        <v>-0.14000000000000057</v>
      </c>
      <c r="U5" s="9">
        <v>-0.32000000000000028</v>
      </c>
    </row>
    <row r="6" spans="1:21" s="40" customFormat="1" ht="15.75">
      <c r="A6" s="1">
        <v>3</v>
      </c>
      <c r="B6" s="9">
        <v>0.33333333333333331</v>
      </c>
      <c r="C6" s="9">
        <v>0.75</v>
      </c>
      <c r="D6" s="40">
        <v>1</v>
      </c>
      <c r="E6" s="40">
        <v>1</v>
      </c>
      <c r="F6" s="40">
        <v>1</v>
      </c>
      <c r="G6" s="10">
        <v>2.78</v>
      </c>
      <c r="H6" s="10">
        <v>1.06</v>
      </c>
      <c r="I6" s="10">
        <v>0.91</v>
      </c>
      <c r="J6" s="12">
        <v>1</v>
      </c>
      <c r="K6" s="40">
        <v>3</v>
      </c>
      <c r="L6" s="40">
        <v>7</v>
      </c>
      <c r="M6" s="9">
        <v>-1.27</v>
      </c>
      <c r="N6" s="9">
        <v>-0.6</v>
      </c>
      <c r="O6" s="9">
        <v>0.04</v>
      </c>
      <c r="P6" s="9">
        <v>4.047741184173991</v>
      </c>
      <c r="Q6" s="9">
        <v>1.6586428852199848</v>
      </c>
      <c r="R6" s="9">
        <v>0.87482835515342516</v>
      </c>
      <c r="S6" s="9">
        <v>-0.20000000000000284</v>
      </c>
      <c r="T6" s="9">
        <v>7.9999999999998295E-2</v>
      </c>
      <c r="U6" s="9">
        <v>-1.9999999999996021E-2</v>
      </c>
    </row>
    <row r="7" spans="1:21" s="40" customFormat="1" ht="15.75">
      <c r="A7" s="1">
        <v>4</v>
      </c>
      <c r="B7" s="9">
        <v>0.33333333333333331</v>
      </c>
      <c r="C7" s="9">
        <v>0.75</v>
      </c>
      <c r="D7" s="40">
        <v>1</v>
      </c>
      <c r="E7" s="40">
        <v>1</v>
      </c>
      <c r="F7" s="40">
        <v>1</v>
      </c>
      <c r="G7" s="10">
        <v>1.93</v>
      </c>
      <c r="H7" s="10">
        <v>0.04</v>
      </c>
      <c r="I7" s="10">
        <v>-0.34</v>
      </c>
      <c r="J7" s="12">
        <v>3</v>
      </c>
      <c r="K7" s="40">
        <v>0</v>
      </c>
      <c r="L7" s="40">
        <v>1</v>
      </c>
      <c r="M7" s="9">
        <v>-0.12</v>
      </c>
      <c r="N7" s="9">
        <v>0</v>
      </c>
      <c r="O7" s="9">
        <v>-0.93</v>
      </c>
      <c r="P7" s="9">
        <v>2.0469127622475995</v>
      </c>
      <c r="Q7" s="9">
        <v>3.8034467806831791E-2</v>
      </c>
      <c r="R7" s="9">
        <v>0.58631620058721223</v>
      </c>
      <c r="S7" s="9">
        <v>-0.69000000000000128</v>
      </c>
      <c r="T7" s="9">
        <v>-0.10000000000000142</v>
      </c>
      <c r="U7" s="9">
        <v>-3.0000000000001137E-2</v>
      </c>
    </row>
    <row r="8" spans="1:21" s="40" customFormat="1" ht="15.75">
      <c r="A8" s="1">
        <v>5</v>
      </c>
      <c r="B8" s="9">
        <v>0.33333333333333331</v>
      </c>
      <c r="C8" s="9">
        <v>2</v>
      </c>
      <c r="D8" s="40">
        <v>1</v>
      </c>
      <c r="E8" s="40">
        <v>1</v>
      </c>
      <c r="F8" s="40">
        <v>1</v>
      </c>
      <c r="G8" s="10">
        <v>0.8</v>
      </c>
      <c r="H8" s="10">
        <v>0.12</v>
      </c>
      <c r="I8" s="10">
        <v>-0.88</v>
      </c>
      <c r="J8" s="12">
        <v>6</v>
      </c>
      <c r="K8" s="40">
        <v>0</v>
      </c>
      <c r="L8" s="40">
        <v>0</v>
      </c>
      <c r="M8" s="9">
        <v>0.25</v>
      </c>
      <c r="N8" s="9">
        <v>0</v>
      </c>
      <c r="O8" s="9">
        <v>0</v>
      </c>
      <c r="P8" s="9">
        <v>0.55448921378273919</v>
      </c>
      <c r="Q8" s="9">
        <v>0.1214122764884637</v>
      </c>
      <c r="R8" s="9">
        <v>-0.88074179516457085</v>
      </c>
      <c r="S8" s="9">
        <v>-1.0300000000000011</v>
      </c>
      <c r="T8" s="9">
        <v>-0.55999999999999872</v>
      </c>
      <c r="U8" s="9">
        <v>-0.33999999999999986</v>
      </c>
    </row>
    <row r="9" spans="1:21" s="40" customFormat="1" ht="15.75">
      <c r="A9" s="1">
        <v>7</v>
      </c>
      <c r="B9" s="9">
        <v>3.2222222222222223</v>
      </c>
      <c r="C9" s="9">
        <v>4.25</v>
      </c>
      <c r="D9" s="40">
        <v>1</v>
      </c>
      <c r="E9" s="40">
        <v>1</v>
      </c>
      <c r="F9" s="40">
        <v>1</v>
      </c>
      <c r="G9" s="10">
        <v>2.2400000000000002</v>
      </c>
      <c r="H9" s="10">
        <v>0.97</v>
      </c>
      <c r="I9" s="10">
        <v>-0.8</v>
      </c>
      <c r="J9" s="12">
        <v>2</v>
      </c>
      <c r="K9" s="40">
        <v>1</v>
      </c>
      <c r="L9" s="40">
        <v>2</v>
      </c>
      <c r="M9" s="9">
        <v>1.05</v>
      </c>
      <c r="N9" s="9">
        <v>0.9</v>
      </c>
      <c r="O9" s="9">
        <v>-0.83</v>
      </c>
      <c r="P9" s="9">
        <v>1.1881494420090852</v>
      </c>
      <c r="Q9" s="9">
        <v>6.8324991245650279E-2</v>
      </c>
      <c r="R9" s="9">
        <v>2.7610408085931848E-2</v>
      </c>
      <c r="S9" s="9">
        <v>0.14999999999999858</v>
      </c>
      <c r="T9" s="9">
        <v>9.0000000000003411E-2</v>
      </c>
      <c r="U9" s="9">
        <v>0.31000000000000227</v>
      </c>
    </row>
    <row r="10" spans="1:21" s="40" customFormat="1" ht="15.75">
      <c r="A10" s="1">
        <v>8</v>
      </c>
      <c r="B10" s="9">
        <v>2.7777777777777777</v>
      </c>
      <c r="C10" s="9">
        <v>3</v>
      </c>
      <c r="D10" s="40">
        <v>1</v>
      </c>
      <c r="E10" s="40">
        <v>1</v>
      </c>
      <c r="F10" s="40">
        <v>0</v>
      </c>
      <c r="G10" s="10">
        <v>0.7</v>
      </c>
      <c r="H10" s="10">
        <v>1.47</v>
      </c>
      <c r="I10" s="10">
        <v>-1.27</v>
      </c>
      <c r="J10" s="13">
        <v>1</v>
      </c>
      <c r="K10" s="40">
        <v>4</v>
      </c>
      <c r="L10" s="40">
        <v>2</v>
      </c>
      <c r="M10" s="9">
        <v>-0.48</v>
      </c>
      <c r="N10" s="9">
        <v>-0.04</v>
      </c>
      <c r="O10" s="9">
        <v>1.66</v>
      </c>
      <c r="P10" s="9">
        <v>1.1764415077439527</v>
      </c>
      <c r="Q10" s="9">
        <v>1.5062208222086304</v>
      </c>
      <c r="R10" s="9">
        <v>-2.9266666666666667</v>
      </c>
      <c r="S10" s="9">
        <v>-0.14000000000000057</v>
      </c>
      <c r="T10" s="9">
        <v>-0.41999999999999815</v>
      </c>
      <c r="U10" s="9">
        <v>-0.38000000000000256</v>
      </c>
    </row>
    <row r="11" spans="1:21" s="40" customFormat="1" ht="15.75">
      <c r="A11" s="2">
        <v>9</v>
      </c>
      <c r="B11" s="9">
        <v>1</v>
      </c>
      <c r="C11" s="9">
        <v>1.25</v>
      </c>
      <c r="D11" s="40">
        <v>1</v>
      </c>
      <c r="E11" s="40">
        <v>1</v>
      </c>
      <c r="F11" s="40">
        <v>0</v>
      </c>
      <c r="G11" s="10">
        <v>2.5</v>
      </c>
      <c r="H11" s="10">
        <v>-0.53</v>
      </c>
      <c r="I11" s="10">
        <v>-0.7</v>
      </c>
      <c r="J11" s="13">
        <v>3</v>
      </c>
      <c r="K11" s="40">
        <v>4</v>
      </c>
      <c r="L11" s="40">
        <v>0</v>
      </c>
      <c r="M11" s="9">
        <v>0.22</v>
      </c>
      <c r="N11" s="9">
        <v>-0.53</v>
      </c>
      <c r="O11" s="9">
        <v>0</v>
      </c>
      <c r="P11" s="9">
        <v>2.2814628611105392</v>
      </c>
      <c r="Q11" s="9">
        <v>3.3339298780366011E-4</v>
      </c>
      <c r="R11" s="9">
        <v>-0.70000000000000007</v>
      </c>
      <c r="S11" s="9">
        <v>-0.28999999999999915</v>
      </c>
      <c r="T11" s="9">
        <v>-0.17000000000000171</v>
      </c>
      <c r="U11" s="9">
        <v>-0.14000000000000057</v>
      </c>
    </row>
    <row r="12" spans="1:21" s="40" customFormat="1" ht="15.75">
      <c r="A12" s="1">
        <v>10</v>
      </c>
      <c r="B12" s="9">
        <v>0.33333333333333331</v>
      </c>
      <c r="C12" s="9">
        <v>0</v>
      </c>
      <c r="D12" s="40">
        <v>1</v>
      </c>
      <c r="E12" s="40">
        <v>1</v>
      </c>
      <c r="F12" s="40">
        <v>0</v>
      </c>
      <c r="G12" s="10">
        <v>2.0699999999999998</v>
      </c>
      <c r="H12" s="10">
        <v>-0.2</v>
      </c>
      <c r="I12" s="10">
        <v>-1.05</v>
      </c>
      <c r="J12" s="13">
        <v>2</v>
      </c>
      <c r="K12" s="40">
        <v>1</v>
      </c>
      <c r="L12" s="40">
        <v>3</v>
      </c>
      <c r="M12" s="9">
        <v>-0.35</v>
      </c>
      <c r="N12" s="9">
        <v>1.25</v>
      </c>
      <c r="O12" s="9">
        <v>-0.46</v>
      </c>
      <c r="P12" s="9">
        <v>2.4220877848161058</v>
      </c>
      <c r="Q12" s="9">
        <v>-1.4453478700325266</v>
      </c>
      <c r="R12" s="9">
        <v>-0.58761904761904771</v>
      </c>
      <c r="S12" s="9">
        <v>-0.11999999999999744</v>
      </c>
      <c r="T12" s="9">
        <v>-9.9999999999980105E-3</v>
      </c>
      <c r="U12" s="9">
        <v>-0.13000000000000256</v>
      </c>
    </row>
    <row r="13" spans="1:21" s="40" customFormat="1" ht="15.75">
      <c r="A13" s="1">
        <v>11</v>
      </c>
      <c r="B13" s="9">
        <v>0.55555555555555558</v>
      </c>
      <c r="C13" s="9">
        <v>2.75</v>
      </c>
      <c r="D13" s="40">
        <v>1</v>
      </c>
      <c r="E13" s="40">
        <v>1</v>
      </c>
      <c r="F13" s="40">
        <v>1</v>
      </c>
      <c r="G13" s="10">
        <v>1.47</v>
      </c>
      <c r="H13" s="10">
        <v>1.35</v>
      </c>
      <c r="I13" s="10">
        <v>-0.81</v>
      </c>
      <c r="J13" s="13">
        <v>0</v>
      </c>
      <c r="K13" s="40">
        <v>0</v>
      </c>
      <c r="L13" s="40">
        <v>0</v>
      </c>
      <c r="M13" s="9">
        <v>0</v>
      </c>
      <c r="N13" s="9">
        <v>0</v>
      </c>
      <c r="O13" s="9">
        <v>0</v>
      </c>
      <c r="P13" s="9">
        <v>1.4690965491052321</v>
      </c>
      <c r="Q13" s="9">
        <v>1.3494826077071891</v>
      </c>
      <c r="R13" s="9">
        <v>-0.80626713416321949</v>
      </c>
      <c r="S13" s="9">
        <v>-0.14000000000000057</v>
      </c>
      <c r="T13" s="9">
        <v>0.30000000000000071</v>
      </c>
      <c r="U13" s="9">
        <v>0.33999999999999986</v>
      </c>
    </row>
    <row r="14" spans="1:21" s="40" customFormat="1" ht="15.75">
      <c r="A14" s="1">
        <v>12</v>
      </c>
      <c r="B14" s="9">
        <v>1.1111111111111112</v>
      </c>
      <c r="C14" s="9">
        <v>1.75</v>
      </c>
      <c r="D14" s="40">
        <v>1</v>
      </c>
      <c r="E14" s="40">
        <v>1</v>
      </c>
      <c r="F14" s="40">
        <v>1</v>
      </c>
      <c r="G14" s="10">
        <v>1.78</v>
      </c>
      <c r="H14" s="10">
        <v>-1.1000000000000001</v>
      </c>
      <c r="I14" s="10">
        <v>0.15</v>
      </c>
      <c r="J14" s="13">
        <v>2</v>
      </c>
      <c r="K14" s="40">
        <v>2</v>
      </c>
      <c r="L14" s="40">
        <v>1</v>
      </c>
      <c r="M14" s="9">
        <v>-0.17</v>
      </c>
      <c r="N14" s="9">
        <v>-0.41</v>
      </c>
      <c r="O14" s="9">
        <v>-1.07</v>
      </c>
      <c r="P14" s="9">
        <v>1.9534835435385414</v>
      </c>
      <c r="Q14" s="9">
        <v>-0.69232536135468248</v>
      </c>
      <c r="R14" s="9">
        <v>1.218150644536613</v>
      </c>
      <c r="S14" s="9">
        <v>0.19999999999999929</v>
      </c>
      <c r="T14" s="9">
        <v>-0.21999999999999886</v>
      </c>
      <c r="U14" s="9">
        <v>-0.12999999999999901</v>
      </c>
    </row>
    <row r="15" spans="1:21" s="40" customFormat="1" ht="15.75">
      <c r="A15" s="1">
        <v>14</v>
      </c>
      <c r="B15" s="9">
        <v>0.88888888888888884</v>
      </c>
      <c r="C15" s="9">
        <v>2</v>
      </c>
      <c r="D15" s="40">
        <v>1</v>
      </c>
      <c r="E15" s="40">
        <v>1</v>
      </c>
      <c r="F15" s="40">
        <v>0</v>
      </c>
      <c r="G15" s="9">
        <v>3.38</v>
      </c>
      <c r="H15" s="9">
        <v>-0.45</v>
      </c>
      <c r="I15" s="9">
        <v>-0.56999999999999995</v>
      </c>
      <c r="J15" s="13">
        <v>1</v>
      </c>
      <c r="K15" s="40">
        <v>4</v>
      </c>
      <c r="L15" s="40">
        <v>3</v>
      </c>
      <c r="M15" s="9">
        <v>0.63</v>
      </c>
      <c r="N15" s="9">
        <v>-0.52</v>
      </c>
      <c r="O15" s="9">
        <v>0.57999999999999996</v>
      </c>
      <c r="P15" s="9">
        <v>2.7462015436585223</v>
      </c>
      <c r="Q15" s="9">
        <v>7.0238137848431248E-2</v>
      </c>
      <c r="R15" s="9">
        <v>-1.1514285714285712</v>
      </c>
      <c r="S15" s="9">
        <v>-0.41000000000000014</v>
      </c>
      <c r="T15" s="9">
        <v>-7.9999999999998295E-2</v>
      </c>
      <c r="U15" s="9">
        <v>0.93999999999999773</v>
      </c>
    </row>
    <row r="16" spans="1:21" s="40" customFormat="1" ht="15.75">
      <c r="A16" s="1">
        <v>15</v>
      </c>
      <c r="B16" s="9">
        <v>1</v>
      </c>
      <c r="C16" s="9">
        <v>4.25</v>
      </c>
      <c r="D16" s="40">
        <v>1</v>
      </c>
      <c r="E16" s="40">
        <v>1</v>
      </c>
      <c r="F16" s="40">
        <v>1</v>
      </c>
      <c r="G16" s="10">
        <v>2.25</v>
      </c>
      <c r="H16" s="10">
        <v>-0.7</v>
      </c>
      <c r="I16" s="10">
        <v>-0.84</v>
      </c>
      <c r="J16" s="13">
        <v>4</v>
      </c>
      <c r="K16" s="40">
        <v>2</v>
      </c>
      <c r="L16" s="40">
        <v>2</v>
      </c>
      <c r="M16" s="9">
        <v>0.37</v>
      </c>
      <c r="N16" s="9">
        <v>-0.4</v>
      </c>
      <c r="O16" s="9">
        <v>-0.62</v>
      </c>
      <c r="P16" s="9">
        <v>1.8847101037417646</v>
      </c>
      <c r="Q16" s="9">
        <v>-0.30320135840583484</v>
      </c>
      <c r="R16" s="9">
        <v>-0.22111015687823576</v>
      </c>
      <c r="S16" s="9">
        <v>-0.39999999999999858</v>
      </c>
      <c r="T16" s="9">
        <v>-0.15000000000000213</v>
      </c>
      <c r="U16" s="9">
        <v>-3.9999999999999147E-2</v>
      </c>
    </row>
    <row r="17" spans="1:21" s="40" customFormat="1" ht="15.75">
      <c r="A17" s="1">
        <v>16</v>
      </c>
      <c r="B17" s="9">
        <v>1</v>
      </c>
      <c r="C17" s="9">
        <v>2.75</v>
      </c>
      <c r="D17" s="40">
        <v>1</v>
      </c>
      <c r="E17" s="40">
        <v>1</v>
      </c>
      <c r="F17" s="40">
        <v>1</v>
      </c>
      <c r="G17" s="10">
        <v>2.5</v>
      </c>
      <c r="H17" s="10">
        <v>0.76</v>
      </c>
      <c r="I17" s="10">
        <v>-0.16</v>
      </c>
      <c r="J17" s="13">
        <v>7</v>
      </c>
      <c r="K17" s="40">
        <v>1</v>
      </c>
      <c r="L17" s="40">
        <v>3</v>
      </c>
      <c r="M17" s="9">
        <v>0.49</v>
      </c>
      <c r="N17" s="9">
        <v>-0.78</v>
      </c>
      <c r="O17" s="9">
        <v>-0.77</v>
      </c>
      <c r="P17" s="9">
        <v>2.0063099943919926</v>
      </c>
      <c r="Q17" s="9">
        <v>1.5436407381960153</v>
      </c>
      <c r="R17" s="9">
        <v>0.60824989159952991</v>
      </c>
      <c r="S17" s="9">
        <v>-0.39999999999999858</v>
      </c>
      <c r="T17" s="9">
        <v>0</v>
      </c>
      <c r="U17" s="9">
        <v>-0.55000000000000071</v>
      </c>
    </row>
    <row r="18" spans="1:21" s="40" customFormat="1" ht="15.75">
      <c r="A18" s="1">
        <v>17</v>
      </c>
      <c r="B18" s="9">
        <v>2.3333333333333335</v>
      </c>
      <c r="C18" s="9">
        <v>0.5</v>
      </c>
      <c r="D18" s="40">
        <v>1</v>
      </c>
      <c r="E18" s="40">
        <v>1</v>
      </c>
      <c r="F18" s="40">
        <v>1</v>
      </c>
      <c r="G18" s="10">
        <v>-0.1</v>
      </c>
      <c r="H18" s="10">
        <v>2.54</v>
      </c>
      <c r="I18" s="10">
        <v>1.17</v>
      </c>
      <c r="J18" s="13">
        <v>6</v>
      </c>
      <c r="K18" s="40">
        <v>4</v>
      </c>
      <c r="L18" s="40">
        <v>3</v>
      </c>
      <c r="M18" s="9">
        <v>0.79</v>
      </c>
      <c r="N18" s="9">
        <v>-0.62</v>
      </c>
      <c r="O18" s="9">
        <v>-0.99</v>
      </c>
      <c r="P18" s="9">
        <v>-0.89455877445278908</v>
      </c>
      <c r="Q18" s="9">
        <v>3.1567207005351188</v>
      </c>
      <c r="R18" s="9">
        <v>2.1601031302873657</v>
      </c>
      <c r="S18" s="9">
        <v>-0.48999999999999844</v>
      </c>
      <c r="T18" s="9">
        <v>-0.30000000000000071</v>
      </c>
      <c r="U18" s="9">
        <v>-0.26999999999999957</v>
      </c>
    </row>
    <row r="19" spans="1:21" s="40" customFormat="1" ht="15.75">
      <c r="A19" s="1">
        <v>18</v>
      </c>
      <c r="B19" s="9">
        <v>0.88888888888888884</v>
      </c>
      <c r="C19" s="9">
        <v>4</v>
      </c>
      <c r="D19" s="40">
        <v>1</v>
      </c>
      <c r="E19" s="40">
        <v>1</v>
      </c>
      <c r="F19" s="40">
        <v>1</v>
      </c>
      <c r="G19" s="10">
        <v>1.76</v>
      </c>
      <c r="H19" s="10">
        <v>1.02</v>
      </c>
      <c r="I19" s="10">
        <v>0.27</v>
      </c>
      <c r="J19" s="13">
        <v>4</v>
      </c>
      <c r="K19" s="40">
        <v>1</v>
      </c>
      <c r="L19" s="40">
        <v>0</v>
      </c>
      <c r="M19" s="9">
        <v>0.25</v>
      </c>
      <c r="N19" s="9">
        <v>0.3</v>
      </c>
      <c r="O19" s="9">
        <v>0</v>
      </c>
      <c r="P19" s="9">
        <v>1.5138864990072742</v>
      </c>
      <c r="Q19" s="9">
        <v>0.71693473719967837</v>
      </c>
      <c r="R19" s="9">
        <v>0.26877822248282246</v>
      </c>
      <c r="S19" s="9">
        <v>1.9999999999996021E-2</v>
      </c>
      <c r="T19" s="9">
        <v>1.9999999999996021E-2</v>
      </c>
      <c r="U19" s="9">
        <v>0.28999999999999915</v>
      </c>
    </row>
    <row r="20" spans="1:21" s="40" customFormat="1" ht="15.75">
      <c r="A20" s="1">
        <v>19</v>
      </c>
      <c r="B20" s="9">
        <v>0.88888888888888884</v>
      </c>
      <c r="C20" s="9">
        <v>2.5</v>
      </c>
      <c r="D20" s="40">
        <v>1</v>
      </c>
      <c r="E20" s="40">
        <v>1</v>
      </c>
      <c r="F20" s="40">
        <v>1</v>
      </c>
      <c r="G20" s="10">
        <v>3.09</v>
      </c>
      <c r="H20" s="10">
        <v>0.86</v>
      </c>
      <c r="I20" s="10">
        <v>0.34</v>
      </c>
      <c r="J20" s="13">
        <v>6</v>
      </c>
      <c r="K20" s="40">
        <v>3</v>
      </c>
      <c r="L20" s="40">
        <v>4</v>
      </c>
      <c r="M20" s="9">
        <v>-0.12</v>
      </c>
      <c r="N20" s="9">
        <v>-0.98</v>
      </c>
      <c r="O20" s="9">
        <v>-0.46</v>
      </c>
      <c r="P20" s="9">
        <v>3.2139666537021712</v>
      </c>
      <c r="Q20" s="9">
        <v>1.8399961593866845</v>
      </c>
      <c r="R20" s="9">
        <v>0.79821198772478208</v>
      </c>
      <c r="S20" s="9">
        <v>-0.47000000000000597</v>
      </c>
      <c r="T20" s="9">
        <v>0.16000000000000369</v>
      </c>
      <c r="U20" s="9">
        <v>6.0000000000002274E-2</v>
      </c>
    </row>
    <row r="21" spans="1:21" s="40" customFormat="1" ht="15.75">
      <c r="A21" s="1">
        <v>20</v>
      </c>
      <c r="B21" s="9">
        <v>0.55555555555555558</v>
      </c>
      <c r="C21" s="9">
        <v>0.5</v>
      </c>
      <c r="D21" s="40">
        <v>1</v>
      </c>
      <c r="E21" s="40">
        <v>1</v>
      </c>
      <c r="F21" s="40">
        <v>1</v>
      </c>
      <c r="G21" s="10">
        <v>2.4500000000000002</v>
      </c>
      <c r="H21" s="10">
        <v>0.13</v>
      </c>
      <c r="I21" s="10">
        <v>-1.08</v>
      </c>
      <c r="J21" s="13">
        <v>3</v>
      </c>
      <c r="K21" s="40">
        <v>0</v>
      </c>
      <c r="L21" s="40">
        <v>2</v>
      </c>
      <c r="M21" s="9">
        <v>-0.19</v>
      </c>
      <c r="N21" s="9">
        <v>0</v>
      </c>
      <c r="O21" s="9">
        <v>-0.77</v>
      </c>
      <c r="P21" s="9">
        <v>2.6442801548782766</v>
      </c>
      <c r="Q21" s="9">
        <v>0.13005909992473569</v>
      </c>
      <c r="R21" s="9">
        <v>-0.31390053174553212</v>
      </c>
      <c r="S21" s="9">
        <v>-0.25</v>
      </c>
      <c r="T21" s="9">
        <v>-7.0000000000000284E-2</v>
      </c>
      <c r="U21" s="9">
        <v>-0.11999999999999744</v>
      </c>
    </row>
    <row r="22" spans="1:21" s="40" customFormat="1" ht="15.75">
      <c r="A22" s="1">
        <v>21</v>
      </c>
      <c r="B22" s="9">
        <v>0.33333333333333331</v>
      </c>
      <c r="C22" s="9">
        <v>1.75</v>
      </c>
      <c r="D22" s="40">
        <v>1</v>
      </c>
      <c r="E22" s="40">
        <v>1</v>
      </c>
      <c r="F22" s="40">
        <v>1</v>
      </c>
      <c r="G22" s="10">
        <v>2.17</v>
      </c>
      <c r="H22" s="10">
        <v>1.41</v>
      </c>
      <c r="I22" s="10">
        <v>-0.23</v>
      </c>
      <c r="J22" s="13">
        <v>4</v>
      </c>
      <c r="K22" s="40">
        <v>3</v>
      </c>
      <c r="L22" s="40">
        <v>3</v>
      </c>
      <c r="M22" s="9">
        <v>-0.02</v>
      </c>
      <c r="N22" s="9">
        <v>-0.1</v>
      </c>
      <c r="O22" s="9">
        <v>-0.83</v>
      </c>
      <c r="P22" s="9">
        <v>2.1924360698773873</v>
      </c>
      <c r="Q22" s="9">
        <v>1.5087522734307917</v>
      </c>
      <c r="R22" s="9">
        <v>0.60229737269426575</v>
      </c>
      <c r="S22" s="9">
        <v>-0.76000000000000156</v>
      </c>
      <c r="T22" s="9">
        <v>-0.42999999999999616</v>
      </c>
      <c r="U22" s="9">
        <v>-0.71000000000000085</v>
      </c>
    </row>
    <row r="23" spans="1:21" s="40" customFormat="1" ht="15.75">
      <c r="A23" s="1">
        <v>22</v>
      </c>
      <c r="B23" s="9">
        <v>0.66666666666666663</v>
      </c>
      <c r="C23" s="9">
        <v>3</v>
      </c>
      <c r="D23" s="40">
        <v>1</v>
      </c>
      <c r="E23" s="40">
        <v>1</v>
      </c>
      <c r="F23" s="40">
        <v>1</v>
      </c>
      <c r="G23" s="10">
        <v>1.65</v>
      </c>
      <c r="H23" s="10">
        <v>1.9</v>
      </c>
      <c r="I23" s="10">
        <v>1.33</v>
      </c>
      <c r="J23" s="13">
        <v>7</v>
      </c>
      <c r="K23" s="40">
        <v>2</v>
      </c>
      <c r="L23" s="40">
        <v>3</v>
      </c>
      <c r="M23" s="9">
        <v>-0.26</v>
      </c>
      <c r="N23" s="9">
        <v>-0.27</v>
      </c>
      <c r="O23" s="9">
        <v>-0.52</v>
      </c>
      <c r="P23" s="9">
        <v>1.9086804757784235</v>
      </c>
      <c r="Q23" s="9">
        <v>2.1660308056532842</v>
      </c>
      <c r="R23" s="9">
        <v>1.8478571813498672</v>
      </c>
      <c r="S23" s="9">
        <v>-0.31000000000000227</v>
      </c>
      <c r="T23" s="9">
        <v>0.1699999999999946</v>
      </c>
      <c r="U23" s="9">
        <v>-0.39999999999999858</v>
      </c>
    </row>
    <row r="24" spans="1:21" s="40" customFormat="1" ht="15.75">
      <c r="A24" s="1">
        <v>25</v>
      </c>
      <c r="B24" s="9">
        <v>1</v>
      </c>
      <c r="C24" s="9">
        <v>2.5</v>
      </c>
      <c r="D24" s="40">
        <v>1</v>
      </c>
      <c r="E24" s="40">
        <v>1</v>
      </c>
      <c r="F24" s="40">
        <v>1</v>
      </c>
      <c r="G24" s="10">
        <v>2.91</v>
      </c>
      <c r="H24" s="10">
        <v>-0.61</v>
      </c>
      <c r="I24" s="10">
        <v>0.34</v>
      </c>
      <c r="J24" s="13">
        <v>3</v>
      </c>
      <c r="K24" s="40">
        <v>2</v>
      </c>
      <c r="L24" s="40">
        <v>0</v>
      </c>
      <c r="M24" s="9">
        <v>-0.2</v>
      </c>
      <c r="N24" s="9">
        <v>-0.55000000000000004</v>
      </c>
      <c r="O24" s="9">
        <v>0</v>
      </c>
      <c r="P24" s="9">
        <v>3.1132485081360572</v>
      </c>
      <c r="Q24" s="9">
        <v>-5.699914119041205E-2</v>
      </c>
      <c r="R24" s="9">
        <v>0.34328543477211315</v>
      </c>
      <c r="S24" s="9">
        <v>-5.9999999999998721E-2</v>
      </c>
      <c r="T24" s="9">
        <v>-0.16000000000000014</v>
      </c>
      <c r="U24" s="9">
        <v>0.23000000000000043</v>
      </c>
    </row>
    <row r="25" spans="1:21" s="40" customFormat="1" ht="15.75">
      <c r="A25" s="1">
        <v>26</v>
      </c>
      <c r="B25" s="9">
        <v>1.4444444444444444</v>
      </c>
      <c r="C25" s="9">
        <v>4.25</v>
      </c>
      <c r="D25" s="40">
        <v>1</v>
      </c>
      <c r="E25" s="40">
        <v>1</v>
      </c>
      <c r="F25" s="40">
        <v>1</v>
      </c>
      <c r="G25" s="10">
        <v>2.36</v>
      </c>
      <c r="H25" s="10">
        <v>0.31</v>
      </c>
      <c r="I25" s="10">
        <v>0.7</v>
      </c>
      <c r="J25" s="13">
        <v>3</v>
      </c>
      <c r="K25" s="40">
        <v>0</v>
      </c>
      <c r="L25" s="40">
        <v>2</v>
      </c>
      <c r="M25" s="9">
        <v>-0.39</v>
      </c>
      <c r="N25" s="9">
        <v>0</v>
      </c>
      <c r="O25" s="9">
        <v>-0.63</v>
      </c>
      <c r="P25" s="9">
        <v>2.7455424388801934</v>
      </c>
      <c r="Q25" s="9">
        <v>0.31141392124990835</v>
      </c>
      <c r="R25" s="9">
        <v>1.3312155977680085</v>
      </c>
      <c r="S25" s="9">
        <v>-0.51999999999999957</v>
      </c>
      <c r="T25" s="9">
        <v>-0.22999999999999687</v>
      </c>
      <c r="U25" s="9">
        <v>-0.55000000000000071</v>
      </c>
    </row>
    <row r="26" spans="1:21" s="40" customFormat="1" ht="15.75">
      <c r="A26" s="1">
        <v>27</v>
      </c>
      <c r="B26" s="9">
        <v>1.3333333333333333</v>
      </c>
      <c r="C26" s="9">
        <v>0.75</v>
      </c>
      <c r="D26" s="40">
        <v>1</v>
      </c>
      <c r="E26" s="40">
        <v>1</v>
      </c>
      <c r="F26" s="40">
        <v>1</v>
      </c>
      <c r="G26" s="10">
        <v>0.74</v>
      </c>
      <c r="H26" s="10">
        <v>0.98</v>
      </c>
      <c r="I26" s="10">
        <v>1.62</v>
      </c>
      <c r="J26" s="13">
        <v>0</v>
      </c>
      <c r="K26" s="40">
        <v>1</v>
      </c>
      <c r="L26" s="40">
        <v>2</v>
      </c>
      <c r="M26" s="9">
        <v>0</v>
      </c>
      <c r="N26" s="9">
        <v>1.04</v>
      </c>
      <c r="O26" s="9">
        <v>-0.34</v>
      </c>
      <c r="P26" s="9">
        <v>0.73830509083833029</v>
      </c>
      <c r="Q26" s="9">
        <v>-5.6806814694148944E-2</v>
      </c>
      <c r="R26" s="9">
        <v>1.9598017669696917</v>
      </c>
      <c r="S26" s="9">
        <v>-0.10999999999999943</v>
      </c>
      <c r="T26" s="9">
        <v>0.76000000000000156</v>
      </c>
      <c r="U26" s="9">
        <v>-0.12999999999999901</v>
      </c>
    </row>
    <row r="27" spans="1:21" s="40" customFormat="1" ht="15.75">
      <c r="A27" s="1">
        <v>28</v>
      </c>
      <c r="B27" s="9">
        <v>0.55555555555555558</v>
      </c>
      <c r="C27" s="9">
        <v>0.5</v>
      </c>
      <c r="D27" s="40">
        <v>1</v>
      </c>
      <c r="E27" s="40">
        <v>1</v>
      </c>
      <c r="F27" s="40">
        <v>1</v>
      </c>
      <c r="G27" s="10">
        <v>2.39</v>
      </c>
      <c r="H27" s="10">
        <v>0.11</v>
      </c>
      <c r="I27" s="10">
        <v>2.2000000000000002</v>
      </c>
      <c r="J27" s="13">
        <v>2</v>
      </c>
      <c r="K27" s="40">
        <v>3</v>
      </c>
      <c r="L27" s="40">
        <v>0</v>
      </c>
      <c r="M27" s="9">
        <v>-0.16</v>
      </c>
      <c r="N27" s="9">
        <v>-0.68</v>
      </c>
      <c r="O27" s="9">
        <v>0</v>
      </c>
      <c r="P27" s="9">
        <v>2.5494813572366328</v>
      </c>
      <c r="Q27" s="9">
        <v>0.78790357830233237</v>
      </c>
      <c r="R27" s="9">
        <v>2.1959773547045978</v>
      </c>
      <c r="S27" s="9">
        <v>-0.15999999999999659</v>
      </c>
      <c r="T27" s="9">
        <v>-0.23999999999999844</v>
      </c>
      <c r="U27" s="9">
        <v>0.29000000000000625</v>
      </c>
    </row>
    <row r="28" spans="1:21" s="40" customFormat="1" ht="15.75">
      <c r="A28" s="1">
        <v>30</v>
      </c>
      <c r="B28" s="9">
        <v>0</v>
      </c>
      <c r="C28" s="9">
        <v>2.75</v>
      </c>
      <c r="D28" s="40">
        <v>1</v>
      </c>
      <c r="E28" s="40">
        <v>1</v>
      </c>
      <c r="F28" s="40">
        <v>1</v>
      </c>
      <c r="G28" s="10">
        <v>2.74</v>
      </c>
      <c r="H28" s="10">
        <v>-1.29</v>
      </c>
      <c r="I28" s="10">
        <v>-0.26</v>
      </c>
      <c r="J28" s="13">
        <v>4</v>
      </c>
      <c r="K28" s="40">
        <v>1</v>
      </c>
      <c r="L28" s="40">
        <v>4</v>
      </c>
      <c r="M28" s="9">
        <v>0.46</v>
      </c>
      <c r="N28" s="9">
        <v>-0.08</v>
      </c>
      <c r="O28" s="9">
        <v>-0.78</v>
      </c>
      <c r="P28" s="9">
        <v>2.2777576215746946</v>
      </c>
      <c r="Q28" s="9">
        <v>-1.2101158736770736</v>
      </c>
      <c r="R28" s="9">
        <v>0.51704477437338592</v>
      </c>
      <c r="S28" s="9">
        <v>-0.13999999999999346</v>
      </c>
      <c r="T28" s="9">
        <v>5.0000000000004263E-2</v>
      </c>
      <c r="U28" s="9">
        <v>-0.28999999999999915</v>
      </c>
    </row>
    <row r="29" spans="1:21" s="40" customFormat="1" ht="15.75">
      <c r="A29" s="1">
        <v>31</v>
      </c>
      <c r="B29" s="9">
        <v>0</v>
      </c>
      <c r="C29" s="9">
        <v>0</v>
      </c>
      <c r="D29" s="40">
        <v>1</v>
      </c>
      <c r="E29" s="40">
        <v>1</v>
      </c>
      <c r="F29" s="40">
        <v>1</v>
      </c>
      <c r="G29" s="10">
        <v>2.99</v>
      </c>
      <c r="H29" s="10">
        <v>0.26</v>
      </c>
      <c r="I29" s="10">
        <v>0.38</v>
      </c>
      <c r="J29" s="13">
        <v>10</v>
      </c>
      <c r="K29" s="40">
        <v>4</v>
      </c>
      <c r="L29" s="40">
        <v>4</v>
      </c>
      <c r="M29" s="9">
        <v>0.67</v>
      </c>
      <c r="N29" s="9">
        <v>-1.33</v>
      </c>
      <c r="O29" s="9">
        <v>-0.37</v>
      </c>
      <c r="P29" s="9">
        <v>2.3225549807517765</v>
      </c>
      <c r="Q29" s="9">
        <v>1.5881096324918307</v>
      </c>
      <c r="R29" s="9">
        <v>0.74741581666918822</v>
      </c>
      <c r="S29" s="9">
        <v>-7.9999999999998295E-2</v>
      </c>
      <c r="T29" s="9">
        <v>8.9999999999996305E-2</v>
      </c>
      <c r="U29" s="9">
        <v>7.9999999999998295E-2</v>
      </c>
    </row>
    <row r="30" spans="1:21" s="40" customFormat="1" ht="15.75">
      <c r="A30" s="1">
        <v>32</v>
      </c>
      <c r="B30" s="9">
        <v>1.2222222222222223</v>
      </c>
      <c r="C30" s="9">
        <v>4.75</v>
      </c>
      <c r="D30" s="40">
        <v>1</v>
      </c>
      <c r="E30" s="40">
        <v>1</v>
      </c>
      <c r="F30" s="40">
        <v>0</v>
      </c>
      <c r="G30" s="10">
        <v>0.24</v>
      </c>
      <c r="H30" s="10">
        <v>0.56000000000000005</v>
      </c>
      <c r="I30" s="10">
        <v>-0.81</v>
      </c>
      <c r="J30" s="13">
        <v>3</v>
      </c>
      <c r="K30" s="40">
        <v>1</v>
      </c>
      <c r="L30" s="40">
        <v>4</v>
      </c>
      <c r="M30" s="9">
        <v>0.05</v>
      </c>
      <c r="N30" s="9">
        <v>-0.73</v>
      </c>
      <c r="O30" s="9">
        <v>-0.56000000000000005</v>
      </c>
      <c r="P30" s="9">
        <v>0.18876716776644287</v>
      </c>
      <c r="Q30" s="9">
        <v>1.2931755502503446</v>
      </c>
      <c r="R30" s="9">
        <v>-0.25249999999999995</v>
      </c>
      <c r="S30" s="9">
        <v>-0.44000000000000128</v>
      </c>
      <c r="T30" s="9">
        <v>0.35000000000000142</v>
      </c>
      <c r="U30" s="9">
        <v>-0.17000000000000171</v>
      </c>
    </row>
    <row r="31" spans="1:21" s="40" customFormat="1" ht="15.75">
      <c r="A31" s="1">
        <v>33</v>
      </c>
      <c r="B31" s="9">
        <v>0.44444444444444442</v>
      </c>
      <c r="C31" s="9">
        <v>2.5</v>
      </c>
      <c r="D31" s="40">
        <v>1</v>
      </c>
      <c r="E31" s="40">
        <v>1</v>
      </c>
      <c r="F31" s="40">
        <v>1</v>
      </c>
      <c r="G31" s="10">
        <v>2.4</v>
      </c>
      <c r="H31" s="10">
        <v>0.15</v>
      </c>
      <c r="I31" s="10">
        <v>0.52</v>
      </c>
      <c r="J31" s="13">
        <v>2</v>
      </c>
      <c r="K31" s="40">
        <v>2</v>
      </c>
      <c r="L31" s="40">
        <v>1</v>
      </c>
      <c r="M31" s="9">
        <v>-0.2</v>
      </c>
      <c r="N31" s="9">
        <v>-0.83</v>
      </c>
      <c r="O31" s="9">
        <v>-0.74</v>
      </c>
      <c r="P31" s="9">
        <v>2.6029829385045726</v>
      </c>
      <c r="Q31" s="9">
        <v>0.98098655789799882</v>
      </c>
      <c r="R31" s="9">
        <v>1.2552403744725333</v>
      </c>
      <c r="S31" s="9">
        <v>0.10999999999999943</v>
      </c>
      <c r="T31" s="9">
        <v>-0.14000000000000057</v>
      </c>
      <c r="U31" s="9">
        <v>-0.21999999999999886</v>
      </c>
    </row>
    <row r="32" spans="1:21" s="40" customFormat="1" ht="15.75">
      <c r="A32" s="1">
        <v>34</v>
      </c>
      <c r="B32" s="9">
        <v>1</v>
      </c>
      <c r="C32" s="9">
        <v>2.75</v>
      </c>
      <c r="D32" s="40">
        <v>1</v>
      </c>
      <c r="E32" s="40">
        <v>1</v>
      </c>
      <c r="F32" s="40">
        <v>1</v>
      </c>
      <c r="G32" s="10">
        <v>2.59</v>
      </c>
      <c r="H32" s="10">
        <v>-0.37</v>
      </c>
      <c r="I32" s="10">
        <v>-0.8</v>
      </c>
      <c r="J32" s="13">
        <v>2</v>
      </c>
      <c r="K32" s="40">
        <v>0</v>
      </c>
      <c r="L32" s="40">
        <v>3</v>
      </c>
      <c r="M32" s="9">
        <v>0.52</v>
      </c>
      <c r="N32" s="9">
        <v>0</v>
      </c>
      <c r="O32" s="9">
        <v>-0.78</v>
      </c>
      <c r="P32" s="9">
        <v>2.0707702158069643</v>
      </c>
      <c r="Q32" s="9">
        <v>-0.36892046610843193</v>
      </c>
      <c r="R32" s="9">
        <v>-1.684120125306543E-2</v>
      </c>
      <c r="S32" s="9">
        <v>-0.15999999999999659</v>
      </c>
      <c r="T32" s="9">
        <v>-9.0000000000003411E-2</v>
      </c>
      <c r="U32" s="9">
        <v>-0.32000000000000028</v>
      </c>
    </row>
    <row r="33" spans="1:21" s="40" customFormat="1" ht="15.75">
      <c r="A33" s="1">
        <v>35</v>
      </c>
      <c r="B33" s="9">
        <v>1.3333333333333333</v>
      </c>
      <c r="C33" s="9">
        <v>1.75</v>
      </c>
      <c r="D33" s="40">
        <v>1</v>
      </c>
      <c r="E33" s="40">
        <v>1</v>
      </c>
      <c r="F33" s="40">
        <v>1</v>
      </c>
      <c r="G33" s="10">
        <v>2.25</v>
      </c>
      <c r="H33" s="10">
        <v>1.1200000000000001</v>
      </c>
      <c r="I33" s="10">
        <v>-0.08</v>
      </c>
      <c r="J33" s="13">
        <v>2</v>
      </c>
      <c r="K33" s="40">
        <v>0</v>
      </c>
      <c r="L33" s="40">
        <v>3</v>
      </c>
      <c r="M33" s="9">
        <v>-0.25</v>
      </c>
      <c r="N33" s="9">
        <v>0</v>
      </c>
      <c r="O33" s="9">
        <v>-1.03</v>
      </c>
      <c r="P33" s="9">
        <v>2.4980069911517946</v>
      </c>
      <c r="Q33" s="9">
        <v>1.1189422141369973</v>
      </c>
      <c r="R33" s="9">
        <v>0.95120363160737043</v>
      </c>
      <c r="S33" s="9">
        <v>-0.32000000000000028</v>
      </c>
      <c r="T33" s="9">
        <v>-0.78000000000000114</v>
      </c>
      <c r="U33" s="9">
        <v>-0.6699999999999946</v>
      </c>
    </row>
    <row r="34" spans="1:21" s="40" customFormat="1" ht="15.75">
      <c r="A34" s="1">
        <v>36</v>
      </c>
      <c r="B34" s="9">
        <v>0.33333333333333331</v>
      </c>
      <c r="C34" s="9">
        <v>0</v>
      </c>
      <c r="D34" s="40">
        <v>1</v>
      </c>
      <c r="E34" s="40">
        <v>1</v>
      </c>
      <c r="F34" s="40">
        <v>1</v>
      </c>
      <c r="G34" s="10">
        <v>2.59</v>
      </c>
      <c r="H34" s="10">
        <v>1.2</v>
      </c>
      <c r="I34" s="10">
        <v>0.72</v>
      </c>
      <c r="J34" s="13">
        <v>1</v>
      </c>
      <c r="K34" s="40">
        <v>1</v>
      </c>
      <c r="L34" s="40">
        <v>4</v>
      </c>
      <c r="M34" s="9">
        <v>-0.15</v>
      </c>
      <c r="N34" s="9">
        <v>-0.2</v>
      </c>
      <c r="O34" s="9">
        <v>-0.51</v>
      </c>
      <c r="P34" s="9">
        <v>2.7421585741014276</v>
      </c>
      <c r="Q34" s="9">
        <v>1.4044892137827389</v>
      </c>
      <c r="R34" s="9">
        <v>1.2284358794477255</v>
      </c>
      <c r="S34" s="9">
        <v>-1.9999999999996021E-2</v>
      </c>
      <c r="T34" s="9">
        <v>-0.19000000000000483</v>
      </c>
      <c r="U34" s="9">
        <v>-7.0000000000000284E-2</v>
      </c>
    </row>
    <row r="35" spans="1:21" s="40" customFormat="1" ht="15.75">
      <c r="A35" s="1">
        <v>37</v>
      </c>
      <c r="B35" s="9">
        <v>0.55555555555555558</v>
      </c>
      <c r="C35" s="9">
        <v>4.5</v>
      </c>
      <c r="D35" s="40">
        <v>1</v>
      </c>
      <c r="E35" s="40">
        <v>1</v>
      </c>
      <c r="F35" s="40">
        <v>0</v>
      </c>
      <c r="G35" s="10">
        <v>2.38</v>
      </c>
      <c r="H35" s="10">
        <v>-0.47</v>
      </c>
      <c r="I35" s="10">
        <v>-1.33</v>
      </c>
      <c r="J35" s="13">
        <v>5</v>
      </c>
      <c r="K35" s="40">
        <v>2</v>
      </c>
      <c r="L35" s="40">
        <v>1</v>
      </c>
      <c r="M35" s="9">
        <v>0.23</v>
      </c>
      <c r="N35" s="9">
        <v>-0.28999999999999998</v>
      </c>
      <c r="O35" s="9">
        <v>-0.16</v>
      </c>
      <c r="P35" s="9">
        <v>2.15003502727998</v>
      </c>
      <c r="Q35" s="9">
        <v>-0.17830232536702612</v>
      </c>
      <c r="R35" s="9">
        <v>-1.1733333333333336</v>
      </c>
      <c r="S35" s="9">
        <v>-0.64000000000000057</v>
      </c>
      <c r="T35" s="9">
        <v>-0.41000000000000014</v>
      </c>
      <c r="U35" s="9">
        <v>-0.17000000000000171</v>
      </c>
    </row>
    <row r="36" spans="1:21" s="40" customFormat="1" ht="15.75">
      <c r="A36" s="1">
        <v>39</v>
      </c>
      <c r="B36" s="9">
        <v>1.1111111111111112</v>
      </c>
      <c r="C36" s="9">
        <v>2</v>
      </c>
      <c r="D36" s="40">
        <v>1</v>
      </c>
      <c r="E36" s="40">
        <v>1</v>
      </c>
      <c r="F36" s="40">
        <v>0</v>
      </c>
      <c r="G36" s="10">
        <v>2.2000000000000002</v>
      </c>
      <c r="H36" s="10">
        <v>-0.28999999999999998</v>
      </c>
      <c r="I36" s="10">
        <v>-0.9</v>
      </c>
      <c r="J36" s="13">
        <v>3</v>
      </c>
      <c r="K36" s="40">
        <v>1</v>
      </c>
      <c r="L36" s="40">
        <v>2</v>
      </c>
      <c r="M36" s="9">
        <v>0.3</v>
      </c>
      <c r="N36" s="9">
        <v>-0.7</v>
      </c>
      <c r="O36" s="9">
        <v>0.01</v>
      </c>
      <c r="P36" s="9">
        <v>1.8963016742589878</v>
      </c>
      <c r="Q36" s="9">
        <v>0.40697840353611653</v>
      </c>
      <c r="R36" s="9">
        <v>-0.90999999999999992</v>
      </c>
      <c r="S36" s="9">
        <v>-0.42999999999999972</v>
      </c>
      <c r="T36" s="9">
        <v>-0.52000000000000313</v>
      </c>
      <c r="U36" s="9">
        <v>7.0000000000000284E-2</v>
      </c>
    </row>
    <row r="37" spans="1:21" s="40" customFormat="1" ht="15.75">
      <c r="A37" s="1">
        <v>40</v>
      </c>
      <c r="B37" s="9">
        <v>1.7777777777777777</v>
      </c>
      <c r="C37" s="9">
        <v>0.75</v>
      </c>
      <c r="D37" s="40">
        <v>1</v>
      </c>
      <c r="E37" s="40">
        <v>1</v>
      </c>
      <c r="F37" s="40">
        <v>1</v>
      </c>
      <c r="G37" s="10">
        <v>-0.32</v>
      </c>
      <c r="H37" s="10">
        <v>1.32</v>
      </c>
      <c r="I37" s="10">
        <v>0.59</v>
      </c>
      <c r="J37" s="13">
        <v>1</v>
      </c>
      <c r="K37" s="40">
        <v>0</v>
      </c>
      <c r="L37" s="40">
        <v>1</v>
      </c>
      <c r="M37" s="9">
        <v>-0.75</v>
      </c>
      <c r="N37" s="9">
        <v>0</v>
      </c>
      <c r="O37" s="9">
        <v>-0.98</v>
      </c>
      <c r="P37" s="9">
        <v>0.4278245756923203</v>
      </c>
      <c r="Q37" s="9">
        <v>1.3218750770770382</v>
      </c>
      <c r="R37" s="9">
        <v>1.5736529584085004</v>
      </c>
      <c r="S37" s="9">
        <v>-2.9999999999997584E-2</v>
      </c>
      <c r="T37" s="9">
        <v>-1.9999999999999574E-2</v>
      </c>
      <c r="U37" s="9">
        <v>-1.9999999999999574E-2</v>
      </c>
    </row>
    <row r="38" spans="1:21" s="40" customFormat="1" ht="15.75">
      <c r="A38" s="1">
        <v>42</v>
      </c>
      <c r="B38" s="9">
        <v>1.5555555555555556</v>
      </c>
      <c r="C38" s="9">
        <v>0.5</v>
      </c>
      <c r="D38" s="40">
        <v>1</v>
      </c>
      <c r="E38" s="40">
        <v>1</v>
      </c>
      <c r="F38" s="40">
        <v>1</v>
      </c>
      <c r="G38" s="10">
        <v>2.66</v>
      </c>
      <c r="H38" s="10">
        <v>1.1299999999999999</v>
      </c>
      <c r="I38" s="10">
        <v>0.38</v>
      </c>
      <c r="J38" s="13">
        <v>5</v>
      </c>
      <c r="K38" s="40">
        <v>4</v>
      </c>
      <c r="L38" s="40">
        <v>3</v>
      </c>
      <c r="M38" s="9">
        <v>7.0000000000000007E-2</v>
      </c>
      <c r="N38" s="9">
        <v>-0.71</v>
      </c>
      <c r="O38" s="9">
        <v>0</v>
      </c>
      <c r="P38" s="9">
        <v>2.594727429583326</v>
      </c>
      <c r="Q38" s="9">
        <v>1.8365569269960071</v>
      </c>
      <c r="R38" s="9">
        <v>0.3775860834324421</v>
      </c>
      <c r="S38" s="9">
        <v>-0.25</v>
      </c>
      <c r="T38" s="9">
        <v>0.14999999999999858</v>
      </c>
      <c r="U38" s="9">
        <v>-1.9999999999996021E-2</v>
      </c>
    </row>
    <row r="39" spans="1:21" s="40" customFormat="1" ht="15.75">
      <c r="A39" s="1">
        <v>43</v>
      </c>
      <c r="B39" s="9">
        <v>0.33333333333333331</v>
      </c>
      <c r="C39" s="9">
        <v>0</v>
      </c>
      <c r="D39" s="40">
        <v>1</v>
      </c>
      <c r="E39" s="40">
        <v>1</v>
      </c>
      <c r="F39" s="40">
        <v>1</v>
      </c>
      <c r="G39" s="10">
        <v>4.4800000000000004</v>
      </c>
      <c r="H39" s="10">
        <v>1.74</v>
      </c>
      <c r="I39" s="10">
        <v>1.48</v>
      </c>
      <c r="J39" s="13">
        <v>10</v>
      </c>
      <c r="K39" s="40">
        <v>9</v>
      </c>
      <c r="L39" s="40">
        <v>4</v>
      </c>
      <c r="M39" s="9">
        <v>-0.13</v>
      </c>
      <c r="N39" s="9">
        <v>-0.23</v>
      </c>
      <c r="O39" s="9">
        <v>-0.38</v>
      </c>
      <c r="P39" s="9">
        <v>4.6090530227016364</v>
      </c>
      <c r="Q39" s="9">
        <v>1.9679190386621108</v>
      </c>
      <c r="R39" s="9">
        <v>1.8552463197024913</v>
      </c>
      <c r="S39" s="9">
        <v>-0.17999999999999972</v>
      </c>
      <c r="T39" s="9">
        <v>-0.29999999999999716</v>
      </c>
      <c r="U39" s="9">
        <v>0.17999999999999972</v>
      </c>
    </row>
    <row r="40" spans="1:21" s="40" customFormat="1" ht="15.75">
      <c r="A40" s="1">
        <v>45</v>
      </c>
      <c r="B40" s="9">
        <v>0</v>
      </c>
      <c r="C40" s="9">
        <v>2</v>
      </c>
      <c r="D40" s="40">
        <v>1</v>
      </c>
      <c r="E40" s="40">
        <v>1</v>
      </c>
      <c r="F40" s="40">
        <v>1</v>
      </c>
      <c r="G40" s="10">
        <v>3.58</v>
      </c>
      <c r="H40" s="10">
        <v>0.9</v>
      </c>
      <c r="I40" s="10">
        <v>-0.56000000000000005</v>
      </c>
      <c r="J40" s="13">
        <v>5</v>
      </c>
      <c r="K40" s="40">
        <v>3</v>
      </c>
      <c r="L40" s="40">
        <v>4</v>
      </c>
      <c r="M40" s="9">
        <v>0.31</v>
      </c>
      <c r="N40" s="9">
        <v>-0.19</v>
      </c>
      <c r="O40" s="9">
        <v>-0.75</v>
      </c>
      <c r="P40" s="9">
        <v>3.2681185489117248</v>
      </c>
      <c r="Q40" s="9">
        <v>1.0923424629774918</v>
      </c>
      <c r="R40" s="9">
        <v>0.19239887116498799</v>
      </c>
      <c r="S40" s="9">
        <v>-0.76000000000000156</v>
      </c>
      <c r="T40" s="9">
        <v>-0.51000000000000156</v>
      </c>
      <c r="U40" s="9">
        <v>-0.28000000000000114</v>
      </c>
    </row>
    <row r="41" spans="1:21" s="40" customFormat="1" ht="15.75">
      <c r="A41" s="1">
        <v>46</v>
      </c>
      <c r="B41" s="9">
        <v>0.55555555555555558</v>
      </c>
      <c r="C41" s="9">
        <v>0</v>
      </c>
      <c r="D41" s="40">
        <v>1</v>
      </c>
      <c r="E41" s="40">
        <v>1</v>
      </c>
      <c r="F41" s="40">
        <v>1</v>
      </c>
      <c r="G41" s="10">
        <v>2.41</v>
      </c>
      <c r="H41" s="10">
        <v>0.3</v>
      </c>
      <c r="I41" s="10">
        <v>0.03</v>
      </c>
      <c r="J41" s="13">
        <v>6</v>
      </c>
      <c r="K41" s="40">
        <v>3</v>
      </c>
      <c r="L41" s="40">
        <v>5</v>
      </c>
      <c r="M41" s="9">
        <v>-0.47</v>
      </c>
      <c r="N41" s="9">
        <v>-0.12</v>
      </c>
      <c r="O41" s="9">
        <v>0.24</v>
      </c>
      <c r="P41" s="9">
        <v>2.8846023333533992</v>
      </c>
      <c r="Q41" s="9">
        <v>0.4207604921306769</v>
      </c>
      <c r="R41" s="9">
        <v>-0.21487666454920734</v>
      </c>
      <c r="S41" s="9">
        <v>-7.0000000000000284E-2</v>
      </c>
      <c r="T41" s="9">
        <v>-5.0000000000000711E-2</v>
      </c>
      <c r="U41" s="9">
        <v>0.16000000000000014</v>
      </c>
    </row>
    <row r="42" spans="1:21" s="40" customFormat="1" ht="15.75">
      <c r="A42" s="1">
        <v>48</v>
      </c>
      <c r="B42" s="9">
        <v>1.6666666666666667</v>
      </c>
      <c r="C42" s="9">
        <v>1.75</v>
      </c>
      <c r="D42" s="40">
        <v>1</v>
      </c>
      <c r="E42" s="40">
        <v>1</v>
      </c>
      <c r="F42" s="40">
        <v>1</v>
      </c>
      <c r="G42" s="10">
        <v>1.4</v>
      </c>
      <c r="H42" s="10">
        <v>0.68</v>
      </c>
      <c r="I42" s="10">
        <v>1.7</v>
      </c>
      <c r="J42" s="14">
        <v>8</v>
      </c>
      <c r="K42" s="40">
        <v>7</v>
      </c>
      <c r="L42" s="40">
        <v>7</v>
      </c>
      <c r="M42" s="9">
        <v>-0.34</v>
      </c>
      <c r="N42" s="9">
        <v>-0.08</v>
      </c>
      <c r="O42" s="9">
        <v>-0.37</v>
      </c>
      <c r="P42" s="9">
        <v>1.7441250104630084</v>
      </c>
      <c r="Q42" s="9">
        <v>0.76429550093914611</v>
      </c>
      <c r="R42" s="9">
        <v>2.0732356456910819</v>
      </c>
      <c r="S42" s="9">
        <v>0.53000000000000114</v>
      </c>
      <c r="T42" s="9">
        <v>0.18999999999999773</v>
      </c>
      <c r="U42" s="9">
        <v>7.9999999999998295E-2</v>
      </c>
    </row>
    <row r="43" spans="1:21" s="40" customFormat="1" ht="15.75">
      <c r="A43" s="1">
        <v>49</v>
      </c>
      <c r="B43" s="9">
        <v>0.77777777777777779</v>
      </c>
      <c r="C43" s="9">
        <v>2.5</v>
      </c>
      <c r="D43" s="40">
        <v>1</v>
      </c>
      <c r="E43" s="40">
        <v>1</v>
      </c>
      <c r="F43" s="40">
        <v>0</v>
      </c>
      <c r="G43" s="10">
        <v>1.69</v>
      </c>
      <c r="H43" s="10">
        <v>1.38</v>
      </c>
      <c r="I43" s="10">
        <v>-1.63</v>
      </c>
      <c r="J43" s="14">
        <v>6</v>
      </c>
      <c r="K43" s="40">
        <v>2</v>
      </c>
      <c r="L43" s="40">
        <v>2</v>
      </c>
      <c r="M43" s="9">
        <v>-0.03</v>
      </c>
      <c r="N43" s="9">
        <v>0.28000000000000003</v>
      </c>
      <c r="O43" s="9">
        <v>-0.61</v>
      </c>
      <c r="P43" s="9">
        <v>1.7218093105956422</v>
      </c>
      <c r="Q43" s="9">
        <v>1.0974149042562504</v>
      </c>
      <c r="R43" s="9">
        <v>-1.0215789473684209</v>
      </c>
      <c r="S43" s="9">
        <v>-0.47000000000000242</v>
      </c>
      <c r="T43" s="9">
        <v>-0.28000000000000114</v>
      </c>
      <c r="U43" s="9">
        <v>-0.40999999999999659</v>
      </c>
    </row>
    <row r="44" spans="1:21" s="40" customFormat="1" ht="15.75">
      <c r="A44" s="1">
        <v>50</v>
      </c>
      <c r="B44" s="9">
        <v>0.77777777777777779</v>
      </c>
      <c r="C44" s="9">
        <v>2</v>
      </c>
      <c r="D44" s="40">
        <v>1</v>
      </c>
      <c r="E44" s="40">
        <v>1</v>
      </c>
      <c r="F44" s="40">
        <v>1</v>
      </c>
      <c r="G44" s="10">
        <v>1.67</v>
      </c>
      <c r="H44" s="10">
        <v>1.6</v>
      </c>
      <c r="I44" s="10">
        <v>1.03</v>
      </c>
      <c r="J44" s="14">
        <v>4</v>
      </c>
      <c r="K44" s="40">
        <v>6</v>
      </c>
      <c r="L44" s="40">
        <v>2</v>
      </c>
      <c r="M44" s="9">
        <v>-0.32</v>
      </c>
      <c r="N44" s="9">
        <v>0.16</v>
      </c>
      <c r="O44" s="9">
        <v>-0.91</v>
      </c>
      <c r="P44" s="9">
        <v>1.9938693442079636</v>
      </c>
      <c r="Q44" s="9">
        <v>1.4421204836865249</v>
      </c>
      <c r="R44" s="9">
        <v>1.9385556502137415</v>
      </c>
      <c r="S44" s="9">
        <v>-0.67000000000000171</v>
      </c>
      <c r="T44" s="9">
        <v>0.24000000000000199</v>
      </c>
      <c r="U44" s="9">
        <v>0.22000000000000242</v>
      </c>
    </row>
    <row r="45" spans="1:21" s="40" customFormat="1" ht="15.75">
      <c r="A45" s="1">
        <v>51</v>
      </c>
      <c r="B45" s="9">
        <v>0.55555555555555558</v>
      </c>
      <c r="C45" s="9">
        <v>0</v>
      </c>
      <c r="D45" s="40">
        <v>1</v>
      </c>
      <c r="E45" s="40">
        <v>1</v>
      </c>
      <c r="F45" s="40">
        <v>1</v>
      </c>
      <c r="G45" s="10">
        <v>3.74</v>
      </c>
      <c r="H45" s="10">
        <v>-0.15</v>
      </c>
      <c r="I45" s="10">
        <v>-0.28999999999999998</v>
      </c>
      <c r="J45" s="14">
        <v>3</v>
      </c>
      <c r="K45" s="40">
        <v>1</v>
      </c>
      <c r="L45" s="40">
        <v>3</v>
      </c>
      <c r="M45" s="9">
        <v>0.33</v>
      </c>
      <c r="N45" s="9">
        <v>0.33</v>
      </c>
      <c r="O45" s="9">
        <v>-0.3</v>
      </c>
      <c r="P45" s="9">
        <v>3.4137865670395162</v>
      </c>
      <c r="Q45" s="9">
        <v>-0.4815246956282383</v>
      </c>
      <c r="R45" s="9">
        <v>1.2733420053709366E-2</v>
      </c>
      <c r="S45" s="9">
        <v>-9.0000000000003411E-2</v>
      </c>
      <c r="T45" s="9">
        <v>5.9999999999995168E-2</v>
      </c>
      <c r="U45" s="9">
        <v>2.0000000000003126E-2</v>
      </c>
    </row>
    <row r="46" spans="1:21" s="40" customFormat="1" ht="15.75">
      <c r="A46" s="1">
        <v>52</v>
      </c>
      <c r="B46" s="9">
        <v>0.33333333333333331</v>
      </c>
      <c r="C46" s="9">
        <v>1.25</v>
      </c>
      <c r="D46" s="40">
        <v>1</v>
      </c>
      <c r="E46" s="40">
        <v>1</v>
      </c>
      <c r="F46" s="40">
        <v>1</v>
      </c>
      <c r="G46" s="10">
        <v>3.07</v>
      </c>
      <c r="H46" s="10">
        <v>-0.52</v>
      </c>
      <c r="I46" s="10">
        <v>0.59</v>
      </c>
      <c r="J46" s="14">
        <v>8</v>
      </c>
      <c r="K46" s="40">
        <v>4</v>
      </c>
      <c r="L46" s="40">
        <v>1</v>
      </c>
      <c r="M46" s="9">
        <v>0.03</v>
      </c>
      <c r="N46" s="9">
        <v>-0.38</v>
      </c>
      <c r="O46" s="9">
        <v>0.41</v>
      </c>
      <c r="P46" s="9">
        <v>3.0438163450784161</v>
      </c>
      <c r="Q46" s="9">
        <v>-0.1441997770110125</v>
      </c>
      <c r="R46" s="9">
        <v>0.17926534561057955</v>
      </c>
      <c r="S46" s="9">
        <v>0.19000000000000128</v>
      </c>
      <c r="T46" s="9">
        <v>-0.23999999999999844</v>
      </c>
      <c r="U46" s="9">
        <v>-0.18000000000000327</v>
      </c>
    </row>
    <row r="47" spans="1:21" s="40" customFormat="1" ht="15.75">
      <c r="A47" s="1">
        <v>53</v>
      </c>
      <c r="B47" s="9">
        <v>1.8888888888888888</v>
      </c>
      <c r="C47" s="9">
        <v>2</v>
      </c>
      <c r="D47" s="40">
        <v>1</v>
      </c>
      <c r="E47" s="40">
        <v>1</v>
      </c>
      <c r="F47" s="40">
        <v>1</v>
      </c>
      <c r="G47" s="10">
        <v>2.5099999999999998</v>
      </c>
      <c r="H47" s="10">
        <v>1.03</v>
      </c>
      <c r="I47" s="10">
        <v>-0.85</v>
      </c>
      <c r="J47" s="14">
        <v>3</v>
      </c>
      <c r="K47" s="40">
        <v>4</v>
      </c>
      <c r="L47" s="40">
        <v>4</v>
      </c>
      <c r="M47" s="9">
        <v>0.56999999999999995</v>
      </c>
      <c r="N47" s="9">
        <v>-0.51</v>
      </c>
      <c r="O47" s="9">
        <v>-0.28000000000000003</v>
      </c>
      <c r="P47" s="9">
        <v>1.9386833384485822</v>
      </c>
      <c r="Q47" s="9">
        <v>1.5396916743395395</v>
      </c>
      <c r="R47" s="9">
        <v>-0.56614371011053555</v>
      </c>
      <c r="S47" s="9">
        <v>0.19999999999999574</v>
      </c>
      <c r="T47" s="9">
        <v>-0.21999999999999886</v>
      </c>
      <c r="U47" s="9">
        <v>-0.34000000000000341</v>
      </c>
    </row>
    <row r="48" spans="1:21" s="40" customFormat="1" ht="15.75">
      <c r="A48" s="1">
        <v>54</v>
      </c>
      <c r="B48" s="9">
        <v>0.66666666666666663</v>
      </c>
      <c r="C48" s="9">
        <v>0.75</v>
      </c>
      <c r="D48" s="40">
        <v>1</v>
      </c>
      <c r="E48" s="40">
        <v>1</v>
      </c>
      <c r="F48" s="40">
        <v>1</v>
      </c>
      <c r="G48" s="10">
        <v>2.21</v>
      </c>
      <c r="H48" s="10">
        <v>2.09</v>
      </c>
      <c r="I48" s="10">
        <v>1.61</v>
      </c>
      <c r="J48" s="14">
        <v>5</v>
      </c>
      <c r="K48" s="40">
        <v>1</v>
      </c>
      <c r="L48" s="40">
        <v>2</v>
      </c>
      <c r="M48" s="9">
        <v>-0.84</v>
      </c>
      <c r="N48" s="9">
        <v>0.16</v>
      </c>
      <c r="O48" s="9">
        <v>0.56000000000000005</v>
      </c>
      <c r="P48" s="9">
        <v>3.050955309890675</v>
      </c>
      <c r="Q48" s="9">
        <v>1.92543788181942</v>
      </c>
      <c r="R48" s="9">
        <v>1.0505356901352492</v>
      </c>
      <c r="S48" s="9">
        <v>-1</v>
      </c>
      <c r="T48" s="9">
        <v>-0.42999999999999972</v>
      </c>
      <c r="U48" s="9">
        <v>-0.65000000000000213</v>
      </c>
    </row>
    <row r="49" spans="1:21" s="40" customFormat="1" ht="15.75">
      <c r="A49" s="1">
        <v>57</v>
      </c>
      <c r="B49" s="9">
        <v>0</v>
      </c>
      <c r="C49" s="9">
        <v>0.5</v>
      </c>
      <c r="D49" s="40">
        <v>1</v>
      </c>
      <c r="E49" s="40">
        <v>1</v>
      </c>
      <c r="F49" s="40">
        <v>1</v>
      </c>
      <c r="G49" s="10">
        <v>2.94</v>
      </c>
      <c r="H49" s="10">
        <v>0.98</v>
      </c>
      <c r="I49" s="10">
        <v>2.5</v>
      </c>
      <c r="J49" s="14">
        <v>7</v>
      </c>
      <c r="K49" s="40">
        <v>6</v>
      </c>
      <c r="L49" s="40">
        <v>4</v>
      </c>
      <c r="M49" s="9">
        <v>0.75</v>
      </c>
      <c r="N49" s="9">
        <v>-0.6</v>
      </c>
      <c r="O49" s="9">
        <v>-0.61</v>
      </c>
      <c r="P49" s="9">
        <v>2.1944817180537028</v>
      </c>
      <c r="Q49" s="9">
        <v>1.5815751487436964</v>
      </c>
      <c r="R49" s="9">
        <v>3.1097577088256179</v>
      </c>
      <c r="S49" s="9">
        <v>-0.4599999999999973</v>
      </c>
      <c r="T49" s="9">
        <v>-0.29999999999999716</v>
      </c>
      <c r="U49" s="9">
        <v>-0.61999999999999744</v>
      </c>
    </row>
    <row r="50" spans="1:21" s="40" customFormat="1" ht="15.75">
      <c r="A50" s="1">
        <v>59</v>
      </c>
      <c r="B50" s="9">
        <v>1</v>
      </c>
      <c r="C50" s="9">
        <v>1</v>
      </c>
      <c r="D50" s="40">
        <v>1</v>
      </c>
      <c r="E50" s="40">
        <v>1</v>
      </c>
      <c r="F50" s="40">
        <v>1</v>
      </c>
      <c r="G50" s="10">
        <v>2.93</v>
      </c>
      <c r="H50" s="10">
        <v>1.19</v>
      </c>
      <c r="I50" s="10">
        <v>-0.38</v>
      </c>
      <c r="J50" s="14">
        <v>1</v>
      </c>
      <c r="K50" s="40">
        <v>2</v>
      </c>
      <c r="L50" s="40">
        <v>1</v>
      </c>
      <c r="M50" s="9">
        <v>-0.42</v>
      </c>
      <c r="N50" s="9">
        <v>-0.72</v>
      </c>
      <c r="O50" s="9">
        <v>1.36</v>
      </c>
      <c r="P50" s="9">
        <v>3.3528716660521485</v>
      </c>
      <c r="Q50" s="9">
        <v>1.9135315995253996</v>
      </c>
      <c r="R50" s="9">
        <v>-1.7423054581489126</v>
      </c>
      <c r="S50" s="9">
        <v>1.2300000000000004</v>
      </c>
      <c r="T50" s="9">
        <v>-0.33999999999999986</v>
      </c>
      <c r="U50" s="9">
        <v>0.94999999999999929</v>
      </c>
    </row>
    <row r="51" spans="1:21" s="40" customFormat="1" ht="15.75">
      <c r="A51" s="1">
        <v>60</v>
      </c>
      <c r="B51" s="9">
        <v>1.3333333333333333</v>
      </c>
      <c r="C51" s="9">
        <v>6.25</v>
      </c>
      <c r="D51" s="40">
        <v>1</v>
      </c>
      <c r="E51" s="40">
        <v>1</v>
      </c>
      <c r="F51" s="40">
        <v>1</v>
      </c>
      <c r="G51" s="10">
        <v>2.68</v>
      </c>
      <c r="H51" s="10">
        <v>-0.13</v>
      </c>
      <c r="I51" s="10">
        <v>-0.36</v>
      </c>
      <c r="J51" s="14">
        <v>0</v>
      </c>
      <c r="K51" s="40">
        <v>4</v>
      </c>
      <c r="L51" s="40">
        <v>5</v>
      </c>
      <c r="M51" s="9">
        <v>0</v>
      </c>
      <c r="N51" s="9">
        <v>-0.36</v>
      </c>
      <c r="O51" s="9">
        <v>-0.18</v>
      </c>
      <c r="P51" s="9">
        <v>2.6782771556813181</v>
      </c>
      <c r="Q51" s="9">
        <v>0.23168153968330366</v>
      </c>
      <c r="R51" s="9">
        <v>-0.17656601361641366</v>
      </c>
      <c r="S51" s="9">
        <v>-0.25999999999999801</v>
      </c>
      <c r="T51" s="9">
        <v>0</v>
      </c>
      <c r="U51" s="9">
        <v>-9.0000000000003411E-2</v>
      </c>
    </row>
    <row r="52" spans="1:21" s="40" customFormat="1" ht="15.75">
      <c r="A52" s="1">
        <v>61</v>
      </c>
      <c r="B52" s="9">
        <v>0.44444444444444442</v>
      </c>
      <c r="C52" s="9">
        <v>1.25</v>
      </c>
      <c r="D52" s="40">
        <v>1</v>
      </c>
      <c r="E52" s="40">
        <v>1</v>
      </c>
      <c r="F52" s="40">
        <v>1</v>
      </c>
      <c r="G52" s="10">
        <v>1.42</v>
      </c>
      <c r="H52" s="10">
        <v>1.52</v>
      </c>
      <c r="I52" s="10">
        <v>-0.16</v>
      </c>
      <c r="J52" s="14">
        <v>5</v>
      </c>
      <c r="K52" s="40">
        <v>5</v>
      </c>
      <c r="L52" s="40">
        <v>4</v>
      </c>
      <c r="M52" s="9">
        <v>0.36</v>
      </c>
      <c r="N52" s="9">
        <v>-0.56000000000000005</v>
      </c>
      <c r="O52" s="9">
        <v>-0.48</v>
      </c>
      <c r="P52" s="9">
        <v>1.0584025935122501</v>
      </c>
      <c r="Q52" s="9">
        <v>2.0790391446388727</v>
      </c>
      <c r="R52" s="9">
        <v>0.31515003402204023</v>
      </c>
      <c r="S52" s="9">
        <v>0.38000000000000256</v>
      </c>
      <c r="T52" s="9">
        <v>0.28999999999999915</v>
      </c>
      <c r="U52" s="9">
        <v>0.27000000000000313</v>
      </c>
    </row>
    <row r="53" spans="1:21" s="40" customFormat="1" ht="15.75">
      <c r="A53" s="1">
        <v>62</v>
      </c>
      <c r="B53" s="9">
        <v>0.44444444444444442</v>
      </c>
      <c r="C53" s="9">
        <v>0</v>
      </c>
      <c r="D53" s="40">
        <v>1</v>
      </c>
      <c r="E53" s="40">
        <v>1</v>
      </c>
      <c r="F53" s="40">
        <v>1</v>
      </c>
      <c r="G53" s="10">
        <v>1.67</v>
      </c>
      <c r="H53" s="10">
        <v>2.0699999999999998</v>
      </c>
      <c r="I53" s="10">
        <v>0.14000000000000001</v>
      </c>
      <c r="J53" s="14">
        <v>2</v>
      </c>
      <c r="K53" s="40">
        <v>0</v>
      </c>
      <c r="L53" s="40">
        <v>1</v>
      </c>
      <c r="M53" s="9">
        <v>-0.37</v>
      </c>
      <c r="N53" s="9">
        <v>0</v>
      </c>
      <c r="O53" s="9">
        <v>-0.82</v>
      </c>
      <c r="P53" s="9">
        <v>2.0350113671240329</v>
      </c>
      <c r="Q53" s="9">
        <v>2.0656299521265384</v>
      </c>
      <c r="R53" s="9">
        <v>0.95685494563661422</v>
      </c>
      <c r="S53" s="9">
        <v>-0.23999999999999844</v>
      </c>
      <c r="T53" s="9">
        <v>-0.21999999999999886</v>
      </c>
      <c r="U53" s="9">
        <v>-0.23000000000000043</v>
      </c>
    </row>
    <row r="54" spans="1:21" s="40" customFormat="1" ht="15.75">
      <c r="A54" s="1">
        <v>63</v>
      </c>
      <c r="B54" s="9">
        <v>0.44444444444444442</v>
      </c>
      <c r="C54" s="9">
        <v>0</v>
      </c>
      <c r="D54" s="40">
        <v>1</v>
      </c>
      <c r="E54" s="40">
        <v>1</v>
      </c>
      <c r="F54" s="40">
        <v>1</v>
      </c>
      <c r="G54" s="10">
        <v>2.84</v>
      </c>
      <c r="H54" s="10">
        <v>0.66</v>
      </c>
      <c r="I54" s="10">
        <v>0.04</v>
      </c>
      <c r="J54" s="14">
        <v>3</v>
      </c>
      <c r="K54" s="40">
        <v>3</v>
      </c>
      <c r="L54" s="40">
        <v>4</v>
      </c>
      <c r="M54" s="9">
        <v>0.51</v>
      </c>
      <c r="N54" s="9">
        <v>0.11</v>
      </c>
      <c r="O54" s="9">
        <v>-0.2</v>
      </c>
      <c r="P54" s="9">
        <v>2.3253641623000076</v>
      </c>
      <c r="Q54" s="9">
        <v>0.55150809656026045</v>
      </c>
      <c r="R54" s="9">
        <v>0.23780956510494092</v>
      </c>
      <c r="S54" s="9">
        <v>-7.9999999999998295E-2</v>
      </c>
      <c r="T54" s="9">
        <v>-0.30999999999999872</v>
      </c>
      <c r="U54" s="9">
        <v>-0.53000000000000114</v>
      </c>
    </row>
    <row r="55" spans="1:21" s="40" customFormat="1" ht="15.75">
      <c r="A55" s="1">
        <v>64</v>
      </c>
      <c r="B55" s="9">
        <v>3.2222222222222223</v>
      </c>
      <c r="C55" s="9">
        <v>5.25</v>
      </c>
      <c r="D55" s="40">
        <v>1</v>
      </c>
      <c r="E55" s="40">
        <v>1</v>
      </c>
      <c r="F55" s="40">
        <v>1</v>
      </c>
      <c r="G55" s="10">
        <v>1.73</v>
      </c>
      <c r="H55" s="10">
        <v>-1.06</v>
      </c>
      <c r="I55" s="10">
        <v>-0.44</v>
      </c>
      <c r="J55" s="14">
        <v>5</v>
      </c>
      <c r="K55" s="40">
        <v>4</v>
      </c>
      <c r="L55" s="40">
        <v>1</v>
      </c>
      <c r="M55" s="9">
        <v>-7.0000000000000007E-2</v>
      </c>
      <c r="N55" s="9">
        <v>0.2</v>
      </c>
      <c r="O55" s="9">
        <v>1.38</v>
      </c>
      <c r="P55" s="9">
        <v>1.7952500567034009</v>
      </c>
      <c r="Q55" s="9">
        <v>-1.263095846859527</v>
      </c>
      <c r="R55" s="9">
        <v>-1.8166906627376482</v>
      </c>
      <c r="S55" s="9">
        <v>-0.30999999999999872</v>
      </c>
      <c r="T55" s="9">
        <v>0.42000000000000171</v>
      </c>
      <c r="U55" s="9">
        <v>-0.33000000000000185</v>
      </c>
    </row>
    <row r="56" spans="1:21" s="40" customFormat="1" ht="15.75">
      <c r="A56" s="1">
        <v>66</v>
      </c>
      <c r="B56" s="9">
        <v>0.44444444444444442</v>
      </c>
      <c r="C56" s="9">
        <v>1.25</v>
      </c>
      <c r="D56" s="40">
        <v>1</v>
      </c>
      <c r="E56" s="40">
        <v>1</v>
      </c>
      <c r="F56" s="40">
        <v>1</v>
      </c>
      <c r="G56" s="10">
        <v>1.89</v>
      </c>
      <c r="H56" s="10">
        <v>0.53</v>
      </c>
      <c r="I56" s="10">
        <v>2.92</v>
      </c>
      <c r="J56" s="14">
        <v>8</v>
      </c>
      <c r="K56" s="40">
        <v>7</v>
      </c>
      <c r="L56" s="40">
        <v>5</v>
      </c>
      <c r="M56" s="9">
        <v>0.55000000000000004</v>
      </c>
      <c r="N56" s="9">
        <v>-0.28999999999999998</v>
      </c>
      <c r="O56" s="9">
        <v>0.66</v>
      </c>
      <c r="P56" s="9">
        <v>1.341749000060787</v>
      </c>
      <c r="Q56" s="9">
        <v>0.82441302149668871</v>
      </c>
      <c r="R56" s="9">
        <v>2.2599321911651074</v>
      </c>
      <c r="S56" s="9">
        <v>-0.31000000000000227</v>
      </c>
      <c r="T56" s="9">
        <v>0.23999999999999844</v>
      </c>
      <c r="U56" s="9">
        <v>0.32000000000000028</v>
      </c>
    </row>
    <row r="57" spans="1:21" s="40" customFormat="1" ht="15.75">
      <c r="A57" s="1">
        <v>67</v>
      </c>
      <c r="B57" s="9">
        <v>0.66666666666666663</v>
      </c>
      <c r="C57" s="9">
        <v>3</v>
      </c>
      <c r="D57" s="40">
        <v>1</v>
      </c>
      <c r="E57" s="40">
        <v>1</v>
      </c>
      <c r="F57" s="40">
        <v>1</v>
      </c>
      <c r="G57" s="10">
        <v>0.75</v>
      </c>
      <c r="H57" s="10">
        <v>-1.03</v>
      </c>
      <c r="I57" s="10">
        <v>0.47</v>
      </c>
      <c r="J57" s="14">
        <v>1</v>
      </c>
      <c r="K57" s="40">
        <v>6</v>
      </c>
      <c r="L57" s="40">
        <v>0</v>
      </c>
      <c r="M57" s="9">
        <v>-0.7</v>
      </c>
      <c r="N57" s="9">
        <v>0.24</v>
      </c>
      <c r="O57" s="9">
        <v>0</v>
      </c>
      <c r="P57" s="9">
        <v>1.4460834344729734</v>
      </c>
      <c r="Q57" s="9">
        <v>-1.2676568880125854</v>
      </c>
      <c r="R57" s="9">
        <v>0.47161326566516254</v>
      </c>
      <c r="S57" s="9">
        <v>0.21000000000000085</v>
      </c>
      <c r="T57" s="9">
        <v>0.10000000000000142</v>
      </c>
      <c r="U57" s="9">
        <v>0.21999999999999886</v>
      </c>
    </row>
    <row r="58" spans="1:21" s="40" customFormat="1" ht="15.75">
      <c r="A58" s="1">
        <v>68</v>
      </c>
      <c r="B58" s="9">
        <v>0</v>
      </c>
      <c r="C58" s="9">
        <v>0</v>
      </c>
      <c r="D58" s="40">
        <v>1</v>
      </c>
      <c r="E58" s="40">
        <v>1</v>
      </c>
      <c r="F58" s="40">
        <v>1</v>
      </c>
      <c r="G58" s="10">
        <v>2.66</v>
      </c>
      <c r="H58" s="10">
        <v>2.0699999999999998</v>
      </c>
      <c r="I58" s="10">
        <v>0.03</v>
      </c>
      <c r="J58" s="14">
        <v>3</v>
      </c>
      <c r="K58" s="40">
        <v>3</v>
      </c>
      <c r="L58" s="40">
        <v>3</v>
      </c>
      <c r="M58" s="9">
        <v>-0.15</v>
      </c>
      <c r="N58" s="9">
        <v>-0.52</v>
      </c>
      <c r="O58" s="9">
        <v>-0.28999999999999998</v>
      </c>
      <c r="P58" s="9">
        <v>2.8096769198460692</v>
      </c>
      <c r="Q58" s="9">
        <v>2.5909609583041688</v>
      </c>
      <c r="R58" s="9">
        <v>0.32252027592675814</v>
      </c>
      <c r="S58" s="9">
        <v>-8.9999999999999858E-2</v>
      </c>
      <c r="T58" s="9">
        <v>-0.10000000000000142</v>
      </c>
      <c r="U58" s="9">
        <v>1.9999999999999574E-2</v>
      </c>
    </row>
    <row r="59" spans="1:21" s="40" customFormat="1" ht="15.75">
      <c r="A59" s="1">
        <v>69</v>
      </c>
      <c r="B59" s="9">
        <v>1</v>
      </c>
      <c r="C59" s="9">
        <v>3.25</v>
      </c>
      <c r="D59" s="40">
        <v>1</v>
      </c>
      <c r="E59" s="40">
        <v>1</v>
      </c>
      <c r="F59" s="40">
        <v>1</v>
      </c>
      <c r="G59" s="10">
        <v>2.08</v>
      </c>
      <c r="H59" s="10">
        <v>0.86</v>
      </c>
      <c r="I59" s="10">
        <v>-0.17</v>
      </c>
      <c r="J59" s="14">
        <v>6</v>
      </c>
      <c r="K59" s="40">
        <v>8</v>
      </c>
      <c r="L59" s="40">
        <v>9</v>
      </c>
      <c r="M59" s="9">
        <v>0.01</v>
      </c>
      <c r="N59" s="9">
        <v>0.17</v>
      </c>
      <c r="O59" s="9">
        <v>-7.0000000000000007E-2</v>
      </c>
      <c r="P59" s="9">
        <v>2.0717856998062514</v>
      </c>
      <c r="Q59" s="9">
        <v>0.68865172651147144</v>
      </c>
      <c r="R59" s="9">
        <v>-0.10479680780322218</v>
      </c>
      <c r="S59" s="9">
        <v>6.0000000000002274E-2</v>
      </c>
      <c r="T59" s="9">
        <v>-6.0000000000002274E-2</v>
      </c>
      <c r="U59" s="9">
        <v>0.19999999999999574</v>
      </c>
    </row>
    <row r="60" spans="1:21" s="40" customFormat="1" ht="15.75">
      <c r="A60" s="1">
        <v>71</v>
      </c>
      <c r="B60" s="9">
        <v>1.5555555555555556</v>
      </c>
      <c r="C60" s="9">
        <v>1.25</v>
      </c>
      <c r="D60" s="40">
        <v>1</v>
      </c>
      <c r="E60" s="40">
        <v>1</v>
      </c>
      <c r="F60" s="40">
        <v>1</v>
      </c>
      <c r="G60" s="10">
        <v>2.68</v>
      </c>
      <c r="H60" s="10">
        <v>-0.37</v>
      </c>
      <c r="I60" s="10">
        <v>1</v>
      </c>
      <c r="J60" s="14">
        <v>0</v>
      </c>
      <c r="K60" s="40">
        <v>2</v>
      </c>
      <c r="L60" s="40">
        <v>4</v>
      </c>
      <c r="M60" s="9">
        <v>0</v>
      </c>
      <c r="N60" s="9">
        <v>-0.14000000000000001</v>
      </c>
      <c r="O60" s="9">
        <v>-0.48</v>
      </c>
      <c r="P60" s="9">
        <v>2.6845962653564994</v>
      </c>
      <c r="Q60" s="9">
        <v>-0.23435393720736336</v>
      </c>
      <c r="R60" s="9">
        <v>1.4808605065356113</v>
      </c>
      <c r="S60" s="9">
        <v>-3.9999999999999147E-2</v>
      </c>
      <c r="T60" s="9">
        <v>-3.9999999999999147E-2</v>
      </c>
      <c r="U60" s="9">
        <v>-7.9999999999998295E-2</v>
      </c>
    </row>
    <row r="61" spans="1:21" s="40" customFormat="1" ht="15.75">
      <c r="A61" s="1">
        <v>73</v>
      </c>
      <c r="B61" s="9">
        <v>0</v>
      </c>
      <c r="C61" s="9">
        <v>0.5</v>
      </c>
      <c r="D61" s="40">
        <v>1</v>
      </c>
      <c r="E61" s="40">
        <v>1</v>
      </c>
      <c r="F61" s="40">
        <v>1</v>
      </c>
      <c r="G61" s="10">
        <v>2.65</v>
      </c>
      <c r="H61" s="10">
        <v>0.54</v>
      </c>
      <c r="I61" s="10">
        <v>0.16</v>
      </c>
      <c r="J61" s="14">
        <v>0</v>
      </c>
      <c r="K61" s="40">
        <v>2</v>
      </c>
      <c r="L61" s="40">
        <v>1</v>
      </c>
      <c r="M61" s="9">
        <v>0</v>
      </c>
      <c r="N61" s="9">
        <v>-0.5</v>
      </c>
      <c r="O61" s="9">
        <v>-0.88</v>
      </c>
      <c r="P61" s="9">
        <v>2.6465627330380528</v>
      </c>
      <c r="Q61" s="9">
        <v>1.0381898492446107</v>
      </c>
      <c r="R61" s="9">
        <v>1.0384636212634482</v>
      </c>
      <c r="S61" s="9">
        <v>0</v>
      </c>
      <c r="T61" s="9">
        <v>-0.15000000000000568</v>
      </c>
      <c r="U61" s="9">
        <v>-0.35000000000000142</v>
      </c>
    </row>
    <row r="62" spans="1:21" s="40" customFormat="1" ht="15.75">
      <c r="A62" s="1">
        <v>74</v>
      </c>
      <c r="B62" s="9">
        <v>1</v>
      </c>
      <c r="C62" s="9">
        <v>2.75</v>
      </c>
      <c r="D62" s="40">
        <v>1</v>
      </c>
      <c r="E62" s="40">
        <v>1</v>
      </c>
      <c r="F62" s="40">
        <v>1</v>
      </c>
      <c r="G62" s="10">
        <v>2.37</v>
      </c>
      <c r="H62" s="10">
        <v>1.31</v>
      </c>
      <c r="I62" s="10">
        <v>0.55000000000000004</v>
      </c>
      <c r="J62" s="14">
        <v>7</v>
      </c>
      <c r="K62" s="40">
        <v>10</v>
      </c>
      <c r="L62" s="40">
        <v>7</v>
      </c>
      <c r="M62" s="9">
        <v>-0.02</v>
      </c>
      <c r="N62" s="9">
        <v>0.14000000000000001</v>
      </c>
      <c r="O62" s="9">
        <v>-0.55000000000000004</v>
      </c>
      <c r="P62" s="9">
        <v>2.3931841529068265</v>
      </c>
      <c r="Q62" s="9">
        <v>1.1693172439354309</v>
      </c>
      <c r="R62" s="9">
        <v>1.0964105172902123</v>
      </c>
      <c r="S62" s="9">
        <v>-0.18999999999999773</v>
      </c>
      <c r="T62" s="9">
        <v>-0.32999999999999829</v>
      </c>
      <c r="U62" s="9">
        <v>-3.0000000000001137E-2</v>
      </c>
    </row>
    <row r="63" spans="1:21" s="40" customFormat="1" ht="15.75">
      <c r="A63" s="1">
        <v>75</v>
      </c>
      <c r="B63" s="9">
        <v>0.66666666666666663</v>
      </c>
      <c r="C63" s="9">
        <v>2.5</v>
      </c>
      <c r="D63" s="40">
        <v>1</v>
      </c>
      <c r="E63" s="40">
        <v>1</v>
      </c>
      <c r="F63" s="40">
        <v>1</v>
      </c>
      <c r="G63" s="10">
        <v>2.97</v>
      </c>
      <c r="H63" s="10">
        <v>-0.43</v>
      </c>
      <c r="I63" s="10">
        <v>-0.33</v>
      </c>
      <c r="J63" s="14">
        <v>1</v>
      </c>
      <c r="K63" s="40">
        <v>4</v>
      </c>
      <c r="L63" s="40">
        <v>3</v>
      </c>
      <c r="M63" s="9">
        <v>-0.25</v>
      </c>
      <c r="N63" s="9">
        <v>-0.38</v>
      </c>
      <c r="O63" s="9">
        <v>-0.15</v>
      </c>
      <c r="P63" s="9">
        <v>3.2161861790276736</v>
      </c>
      <c r="Q63" s="9">
        <v>-4.8297124748903186E-2</v>
      </c>
      <c r="R63" s="9">
        <v>-0.18051277462476636</v>
      </c>
      <c r="S63" s="9">
        <v>-1.0000000000001563E-2</v>
      </c>
      <c r="T63" s="9">
        <v>-0.51999999999999957</v>
      </c>
      <c r="U63" s="9">
        <v>-0.66000000000000014</v>
      </c>
    </row>
    <row r="64" spans="1:21" s="40" customFormat="1" ht="15.75">
      <c r="A64" s="1">
        <v>76</v>
      </c>
      <c r="B64" s="9">
        <v>1.5555555555555556</v>
      </c>
      <c r="C64" s="9">
        <v>2.5</v>
      </c>
      <c r="D64" s="40">
        <v>1</v>
      </c>
      <c r="E64" s="40">
        <v>1</v>
      </c>
      <c r="F64" s="40">
        <v>0</v>
      </c>
      <c r="G64" s="10">
        <v>0.87</v>
      </c>
      <c r="H64" s="10">
        <v>-0.78</v>
      </c>
      <c r="I64" s="10">
        <v>-1</v>
      </c>
      <c r="J64" s="14">
        <v>1</v>
      </c>
      <c r="K64" s="40">
        <v>0</v>
      </c>
      <c r="L64" s="40">
        <v>0</v>
      </c>
      <c r="M64" s="9">
        <v>-0.2</v>
      </c>
      <c r="N64" s="9">
        <v>0</v>
      </c>
      <c r="O64" s="9">
        <v>0</v>
      </c>
      <c r="P64" s="9">
        <v>1.0713248970311833</v>
      </c>
      <c r="Q64" s="9">
        <v>-0.78393131086787105</v>
      </c>
      <c r="R64" s="9">
        <v>-1</v>
      </c>
      <c r="S64" s="9">
        <v>-0.10999999999999943</v>
      </c>
      <c r="T64" s="9">
        <v>-8.9999999999999858E-2</v>
      </c>
      <c r="U64" s="9">
        <v>-8.9999999999999858E-2</v>
      </c>
    </row>
    <row r="65" spans="1:21" s="40" customFormat="1" ht="15.75">
      <c r="A65" s="1">
        <v>77</v>
      </c>
      <c r="B65" s="9">
        <v>1.6666666666666667</v>
      </c>
      <c r="C65" s="9">
        <v>1.5</v>
      </c>
      <c r="D65" s="40">
        <v>1</v>
      </c>
      <c r="E65" s="40">
        <v>1</v>
      </c>
      <c r="F65" s="40">
        <v>1</v>
      </c>
      <c r="G65" s="10">
        <v>2.2200000000000002</v>
      </c>
      <c r="H65" s="10">
        <v>-0.53</v>
      </c>
      <c r="I65" s="10">
        <v>1.58</v>
      </c>
      <c r="J65" s="14">
        <v>4</v>
      </c>
      <c r="K65" s="40">
        <v>4</v>
      </c>
      <c r="L65" s="40">
        <v>6</v>
      </c>
      <c r="M65" s="9">
        <v>0.96</v>
      </c>
      <c r="N65" s="9">
        <v>-0.61</v>
      </c>
      <c r="O65" s="9">
        <v>-0.19</v>
      </c>
      <c r="P65" s="9">
        <v>1.2575386105575426</v>
      </c>
      <c r="Q65" s="9">
        <v>8.4264979406236673E-2</v>
      </c>
      <c r="R65" s="9">
        <v>1.7697326636180664</v>
      </c>
      <c r="S65" s="9">
        <v>-0.22000000000000242</v>
      </c>
      <c r="T65" s="9">
        <v>-8.9999999999999858E-2</v>
      </c>
      <c r="U65" s="9">
        <v>-0.55000000000000071</v>
      </c>
    </row>
    <row r="66" spans="1:21" s="40" customFormat="1" ht="15.75">
      <c r="A66" s="1">
        <v>78</v>
      </c>
      <c r="B66" s="9">
        <v>0.66666666666666663</v>
      </c>
      <c r="C66" s="9">
        <v>2.5</v>
      </c>
      <c r="D66" s="40">
        <v>1</v>
      </c>
      <c r="E66" s="40">
        <v>1</v>
      </c>
      <c r="F66" s="40">
        <v>1</v>
      </c>
      <c r="G66" s="10">
        <v>1.94</v>
      </c>
      <c r="H66" s="10">
        <v>0.08</v>
      </c>
      <c r="I66" s="10">
        <v>-0.92</v>
      </c>
      <c r="J66" s="14">
        <v>0</v>
      </c>
      <c r="K66" s="40">
        <v>0</v>
      </c>
      <c r="L66" s="40">
        <v>3</v>
      </c>
      <c r="M66" s="9">
        <v>0</v>
      </c>
      <c r="N66" s="9">
        <v>0</v>
      </c>
      <c r="O66" s="9">
        <v>-0.18</v>
      </c>
      <c r="P66" s="9">
        <v>1.9444522973686573</v>
      </c>
      <c r="Q66" s="9">
        <v>8.2389617192783815E-2</v>
      </c>
      <c r="R66" s="9">
        <v>-0.74004735030250335</v>
      </c>
      <c r="S66" s="9">
        <v>0.27000000000000313</v>
      </c>
      <c r="T66" s="9">
        <v>0.10999999999999943</v>
      </c>
      <c r="U66" s="9">
        <v>0.1699999999999946</v>
      </c>
    </row>
    <row r="67" spans="1:21" s="40" customFormat="1" ht="15.75">
      <c r="A67" s="1">
        <v>79</v>
      </c>
      <c r="B67" s="9">
        <v>0.88888888888888884</v>
      </c>
      <c r="C67" s="9">
        <v>2.75</v>
      </c>
      <c r="D67" s="40">
        <v>1</v>
      </c>
      <c r="E67" s="40">
        <v>1</v>
      </c>
      <c r="F67" s="40">
        <v>1</v>
      </c>
      <c r="G67" s="10">
        <v>2.4700000000000002</v>
      </c>
      <c r="H67" s="10">
        <v>1.84</v>
      </c>
      <c r="I67" s="10">
        <v>-0.42</v>
      </c>
      <c r="J67" s="14">
        <v>0</v>
      </c>
      <c r="K67" s="40">
        <v>4</v>
      </c>
      <c r="L67" s="40">
        <v>3</v>
      </c>
      <c r="M67" s="9">
        <v>0</v>
      </c>
      <c r="N67" s="9">
        <v>-0.48</v>
      </c>
      <c r="O67" s="9">
        <v>-0.49</v>
      </c>
      <c r="P67" s="9">
        <v>2.4692700542111834</v>
      </c>
      <c r="Q67" s="9">
        <v>2.3202061892927843</v>
      </c>
      <c r="R67" s="9">
        <v>6.6560774202136797E-2</v>
      </c>
      <c r="S67" s="9">
        <v>-0.50999999999999801</v>
      </c>
      <c r="T67" s="9">
        <v>-0.40000000000000213</v>
      </c>
      <c r="U67" s="9">
        <v>-0.64000000000000057</v>
      </c>
    </row>
    <row r="68" spans="1:21" s="40" customFormat="1" ht="15.75">
      <c r="A68" s="1">
        <v>82</v>
      </c>
      <c r="B68" s="9">
        <v>0.33333333333333331</v>
      </c>
      <c r="C68" s="9">
        <v>1.25</v>
      </c>
      <c r="D68" s="40">
        <v>1</v>
      </c>
      <c r="E68" s="40">
        <v>1</v>
      </c>
      <c r="F68" s="40">
        <v>1</v>
      </c>
      <c r="G68" s="10">
        <v>3.69</v>
      </c>
      <c r="H68" s="10">
        <v>1.51</v>
      </c>
      <c r="I68" s="10">
        <v>1.1000000000000001</v>
      </c>
      <c r="J68" s="14">
        <v>4</v>
      </c>
      <c r="K68" s="40">
        <v>4</v>
      </c>
      <c r="L68" s="40">
        <v>5</v>
      </c>
      <c r="M68" s="9">
        <v>0.42</v>
      </c>
      <c r="N68" s="9">
        <v>-0.55000000000000004</v>
      </c>
      <c r="O68" s="9">
        <v>-0.81</v>
      </c>
      <c r="P68" s="9">
        <v>3.267690970313772</v>
      </c>
      <c r="Q68" s="9">
        <v>2.0550504559178764</v>
      </c>
      <c r="R68" s="9">
        <v>1.9064217834778834</v>
      </c>
      <c r="S68" s="9">
        <v>0.17000000000000171</v>
      </c>
      <c r="T68" s="9">
        <v>-0.28000000000000114</v>
      </c>
      <c r="U68" s="9">
        <v>-3.0000000000001137E-2</v>
      </c>
    </row>
    <row r="69" spans="1:21" s="40" customFormat="1" ht="15.75">
      <c r="A69" s="1">
        <v>83</v>
      </c>
      <c r="B69" s="9">
        <v>0.66666666666666663</v>
      </c>
      <c r="C69" s="9">
        <v>1.75</v>
      </c>
      <c r="D69" s="40">
        <v>1</v>
      </c>
      <c r="E69" s="40">
        <v>1</v>
      </c>
      <c r="F69" s="40">
        <v>1</v>
      </c>
      <c r="G69" s="10">
        <v>1.37</v>
      </c>
      <c r="H69" s="10">
        <v>-0.91</v>
      </c>
      <c r="I69" s="10">
        <v>-0.05</v>
      </c>
      <c r="J69" s="14">
        <v>5</v>
      </c>
      <c r="K69" s="40">
        <v>4</v>
      </c>
      <c r="L69" s="40">
        <v>1</v>
      </c>
      <c r="M69" s="9">
        <v>0.28999999999999998</v>
      </c>
      <c r="N69" s="9">
        <v>-0.73</v>
      </c>
      <c r="O69" s="9">
        <v>0.94</v>
      </c>
      <c r="P69" s="9">
        <v>1.0797179612520118</v>
      </c>
      <c r="Q69" s="9">
        <v>-0.18392846869278401</v>
      </c>
      <c r="R69" s="9">
        <v>-0.98970070484448103</v>
      </c>
      <c r="S69" s="9">
        <v>-0.36999999999999744</v>
      </c>
      <c r="T69" s="9">
        <v>-0.28999999999999915</v>
      </c>
      <c r="U69" s="9">
        <v>-0.25</v>
      </c>
    </row>
    <row r="70" spans="1:21" s="40" customFormat="1" ht="15.75">
      <c r="A70" s="1">
        <v>84</v>
      </c>
      <c r="B70" s="9">
        <v>0.33333333333333331</v>
      </c>
      <c r="C70" s="9">
        <v>3.75</v>
      </c>
      <c r="D70" s="40">
        <v>1</v>
      </c>
      <c r="E70" s="40">
        <v>0</v>
      </c>
      <c r="F70" s="40">
        <v>0</v>
      </c>
      <c r="G70" s="10">
        <v>1.83</v>
      </c>
      <c r="H70" s="10">
        <v>-0.74</v>
      </c>
      <c r="I70" s="10">
        <v>-0.74</v>
      </c>
      <c r="J70" s="14">
        <v>0</v>
      </c>
      <c r="K70" s="40">
        <v>0</v>
      </c>
      <c r="L70" s="40">
        <v>1</v>
      </c>
      <c r="M70" s="9">
        <v>0</v>
      </c>
      <c r="N70" s="9">
        <v>0</v>
      </c>
      <c r="O70" s="9">
        <v>-0.75</v>
      </c>
      <c r="P70" s="9">
        <v>1.827044081458876</v>
      </c>
      <c r="Q70" s="9">
        <v>-0.73684210526315796</v>
      </c>
      <c r="R70" s="9">
        <v>1.3157894736842035E-2</v>
      </c>
      <c r="S70" s="9">
        <v>-0.37000000000000099</v>
      </c>
      <c r="T70" s="9">
        <v>-0.58000000000000185</v>
      </c>
      <c r="U70" s="9">
        <v>-0.26000000000000156</v>
      </c>
    </row>
    <row r="71" spans="1:21" s="40" customFormat="1" ht="15.75">
      <c r="A71" s="1">
        <v>85</v>
      </c>
      <c r="B71" s="9">
        <v>0.22222222222222221</v>
      </c>
      <c r="C71" s="9">
        <v>0.75</v>
      </c>
      <c r="D71" s="40">
        <v>1</v>
      </c>
      <c r="E71" s="40">
        <v>1</v>
      </c>
      <c r="F71" s="40">
        <v>1</v>
      </c>
      <c r="G71" s="10">
        <v>2.12</v>
      </c>
      <c r="H71" s="10">
        <v>0.19</v>
      </c>
      <c r="I71" s="10">
        <v>0.88</v>
      </c>
      <c r="J71" s="14">
        <v>8</v>
      </c>
      <c r="K71" s="40">
        <v>3</v>
      </c>
      <c r="L71" s="40">
        <v>2</v>
      </c>
      <c r="M71" s="9">
        <v>0.28999999999999998</v>
      </c>
      <c r="N71" s="9">
        <v>-0.84</v>
      </c>
      <c r="O71" s="9">
        <v>-0.72</v>
      </c>
      <c r="P71" s="9">
        <v>1.8343280541596614</v>
      </c>
      <c r="Q71" s="9">
        <v>1.0299340832122985</v>
      </c>
      <c r="R71" s="9">
        <v>1.5981373020283063</v>
      </c>
      <c r="S71" s="9">
        <v>-0.80999999999999872</v>
      </c>
      <c r="T71" s="9">
        <v>0.32999999999999829</v>
      </c>
      <c r="U71" s="9">
        <v>0.97000000000000242</v>
      </c>
    </row>
    <row r="72" spans="1:21" s="40" customFormat="1" ht="15.75">
      <c r="A72" s="1">
        <v>86</v>
      </c>
      <c r="B72" s="9">
        <v>0.22222222222222221</v>
      </c>
      <c r="C72" s="9">
        <v>0.5</v>
      </c>
      <c r="D72" s="40">
        <v>1</v>
      </c>
      <c r="E72" s="40">
        <v>1</v>
      </c>
      <c r="F72" s="40">
        <v>1</v>
      </c>
      <c r="G72" s="10">
        <v>3.18</v>
      </c>
      <c r="H72" s="10">
        <v>1.89</v>
      </c>
      <c r="I72" s="10">
        <v>2.4300000000000002</v>
      </c>
      <c r="J72" s="14">
        <v>8</v>
      </c>
      <c r="K72" s="40">
        <v>6</v>
      </c>
      <c r="L72" s="40">
        <v>3</v>
      </c>
      <c r="M72" s="9">
        <v>-0.39</v>
      </c>
      <c r="N72" s="9">
        <v>-0.19</v>
      </c>
      <c r="O72" s="9">
        <v>-0.55000000000000004</v>
      </c>
      <c r="P72" s="9">
        <v>3.5706993274873344</v>
      </c>
      <c r="Q72" s="9">
        <v>2.0816763507012075</v>
      </c>
      <c r="R72" s="9">
        <v>2.984290557928662</v>
      </c>
      <c r="S72" s="9">
        <v>1.0000000000005116E-2</v>
      </c>
      <c r="T72" s="9">
        <v>4.9999999999997158E-2</v>
      </c>
      <c r="U72" s="9">
        <v>-7.0000000000000284E-2</v>
      </c>
    </row>
    <row r="73" spans="1:21" s="40" customFormat="1" ht="15.75">
      <c r="A73" s="1">
        <v>87</v>
      </c>
      <c r="B73" s="9">
        <v>0</v>
      </c>
      <c r="C73" s="9">
        <v>0</v>
      </c>
      <c r="D73" s="40">
        <v>1</v>
      </c>
      <c r="E73" s="40">
        <v>1</v>
      </c>
      <c r="F73" s="40">
        <v>1</v>
      </c>
      <c r="G73" s="10">
        <v>2.21</v>
      </c>
      <c r="H73" s="10">
        <v>1.49</v>
      </c>
      <c r="I73" s="10">
        <v>-1.06</v>
      </c>
      <c r="J73" s="14">
        <v>2</v>
      </c>
      <c r="K73" s="40">
        <v>5</v>
      </c>
      <c r="L73" s="40">
        <v>5</v>
      </c>
      <c r="M73" s="9">
        <v>-0.09</v>
      </c>
      <c r="N73" s="9">
        <v>-0.45</v>
      </c>
      <c r="O73" s="9">
        <v>0.44</v>
      </c>
      <c r="P73" s="9">
        <v>2.3004608333769712</v>
      </c>
      <c r="Q73" s="9">
        <v>1.9434295684933784</v>
      </c>
      <c r="R73" s="9">
        <v>-1.4954474634950006</v>
      </c>
      <c r="S73" s="9">
        <v>0.17999999999999972</v>
      </c>
      <c r="T73" s="9">
        <v>0.17999999999999972</v>
      </c>
      <c r="U73" s="9">
        <v>-0.17000000000000171</v>
      </c>
    </row>
    <row r="74" spans="1:21" s="40" customFormat="1" ht="15.75">
      <c r="A74" s="1">
        <v>88</v>
      </c>
      <c r="B74" s="9">
        <v>1.2222222222222223</v>
      </c>
      <c r="C74" s="9">
        <v>3.25</v>
      </c>
      <c r="D74" s="40">
        <v>1</v>
      </c>
      <c r="E74" s="40">
        <v>1</v>
      </c>
      <c r="F74" s="40">
        <v>0</v>
      </c>
      <c r="G74" s="10">
        <v>2.1800000000000002</v>
      </c>
      <c r="H74" s="10">
        <v>0.03</v>
      </c>
      <c r="I74" s="10">
        <v>-1</v>
      </c>
      <c r="J74" s="14">
        <v>2</v>
      </c>
      <c r="K74" s="40">
        <v>2</v>
      </c>
      <c r="L74" s="40">
        <v>2</v>
      </c>
      <c r="M74" s="9">
        <v>0.59</v>
      </c>
      <c r="N74" s="9">
        <v>-0.92</v>
      </c>
      <c r="O74" s="9">
        <v>1.1000000000000001</v>
      </c>
      <c r="P74" s="9">
        <v>1.5873142420277793</v>
      </c>
      <c r="Q74" s="9">
        <v>0.95498305708171916</v>
      </c>
      <c r="R74" s="9">
        <v>-2.1</v>
      </c>
      <c r="S74" s="9">
        <v>-0.16999999999999815</v>
      </c>
      <c r="T74" s="9">
        <v>-5.9999999999998721E-2</v>
      </c>
      <c r="U74" s="9">
        <v>-3.9999999999999147E-2</v>
      </c>
    </row>
    <row r="75" spans="1:21" s="40" customFormat="1" ht="15.75">
      <c r="A75" s="1">
        <v>89</v>
      </c>
      <c r="B75" s="9">
        <v>0.77777777777777779</v>
      </c>
      <c r="C75" s="9">
        <v>3</v>
      </c>
      <c r="D75" s="40">
        <v>1</v>
      </c>
      <c r="E75" s="40">
        <v>1</v>
      </c>
      <c r="F75" s="40">
        <v>1</v>
      </c>
      <c r="G75" s="10">
        <v>2.7</v>
      </c>
      <c r="H75" s="10">
        <v>2.61</v>
      </c>
      <c r="I75" s="10">
        <v>1.34</v>
      </c>
      <c r="J75" s="14">
        <v>4</v>
      </c>
      <c r="K75" s="40">
        <v>5</v>
      </c>
      <c r="L75" s="40">
        <v>6</v>
      </c>
      <c r="M75" s="9">
        <v>-0.14000000000000001</v>
      </c>
      <c r="N75" s="9">
        <v>-0.25</v>
      </c>
      <c r="O75" s="9">
        <v>-0.57999999999999996</v>
      </c>
      <c r="P75" s="9">
        <v>2.8392428460217745</v>
      </c>
      <c r="Q75" s="9">
        <v>2.8572714395756686</v>
      </c>
      <c r="R75" s="9">
        <v>1.9183213486474879</v>
      </c>
      <c r="S75" s="9">
        <v>-0.10999999999999943</v>
      </c>
      <c r="T75" s="9">
        <v>0.10000000000000142</v>
      </c>
      <c r="U75" s="9">
        <v>0.19000000000000128</v>
      </c>
    </row>
    <row r="76" spans="1:21" s="40" customFormat="1" ht="15.75">
      <c r="A76" s="1">
        <v>90</v>
      </c>
      <c r="B76" s="9">
        <v>0</v>
      </c>
      <c r="C76" s="9">
        <v>0</v>
      </c>
      <c r="D76" s="40">
        <v>1</v>
      </c>
      <c r="E76" s="40">
        <v>1</v>
      </c>
      <c r="F76" s="40">
        <v>1</v>
      </c>
      <c r="G76" s="10">
        <v>1.78</v>
      </c>
      <c r="H76" s="10">
        <v>0.73</v>
      </c>
      <c r="I76" s="10">
        <v>0.34</v>
      </c>
      <c r="J76" s="14">
        <v>9</v>
      </c>
      <c r="K76" s="40">
        <v>3</v>
      </c>
      <c r="L76" s="40">
        <v>2</v>
      </c>
      <c r="M76" s="9">
        <v>-0.46</v>
      </c>
      <c r="N76" s="9">
        <v>-0.55000000000000004</v>
      </c>
      <c r="O76" s="9">
        <v>-0.84</v>
      </c>
      <c r="P76" s="9">
        <v>2.235362260717459</v>
      </c>
      <c r="Q76" s="9">
        <v>1.2815905773014735</v>
      </c>
      <c r="R76" s="9">
        <v>1.1814409280730429</v>
      </c>
      <c r="S76" s="9">
        <v>-0.19999999999999929</v>
      </c>
      <c r="T76" s="9">
        <v>-8.9318181818178743E-2</v>
      </c>
      <c r="U76" s="9">
        <v>-6.6477272727276215E-2</v>
      </c>
    </row>
    <row r="77" spans="1:21" s="40" customFormat="1" ht="15">
      <c r="A77" s="41"/>
      <c r="B77" s="9"/>
      <c r="C77" s="9"/>
      <c r="P77" s="9"/>
      <c r="Q77" s="9"/>
      <c r="R77" s="9"/>
    </row>
    <row r="78" spans="1:21" s="40" customFormat="1" ht="15">
      <c r="A78" s="41"/>
      <c r="B78" s="9"/>
      <c r="C78" s="9"/>
      <c r="P78" s="9"/>
      <c r="Q78" s="9"/>
      <c r="R78" s="9"/>
    </row>
    <row r="79" spans="1:21" s="40" customFormat="1" ht="15.75">
      <c r="A79" s="5"/>
      <c r="B79" s="9"/>
      <c r="C79" s="9"/>
      <c r="D79" s="5">
        <f t="shared" ref="D79:F79" si="0">SUM(D4:D76)</f>
        <v>73</v>
      </c>
      <c r="E79" s="5">
        <f t="shared" si="0"/>
        <v>72</v>
      </c>
      <c r="F79" s="5">
        <f t="shared" si="0"/>
        <v>62</v>
      </c>
      <c r="G79" s="5">
        <f t="shared" ref="G79:O79" si="1">SUM(G4:G76)</f>
        <v>161.05000000000007</v>
      </c>
      <c r="H79" s="5">
        <f t="shared" si="1"/>
        <v>39.350000000000009</v>
      </c>
      <c r="I79" s="5">
        <f t="shared" si="1"/>
        <v>11.689999999999998</v>
      </c>
      <c r="J79" s="5">
        <f t="shared" si="1"/>
        <v>271</v>
      </c>
      <c r="K79" s="5">
        <f t="shared" si="1"/>
        <v>207</v>
      </c>
      <c r="L79" s="5">
        <f t="shared" si="1"/>
        <v>206</v>
      </c>
      <c r="M79" s="5">
        <f t="shared" si="1"/>
        <v>1.8900000000000006</v>
      </c>
      <c r="N79" s="5">
        <f t="shared" si="1"/>
        <v>-18.770000000000007</v>
      </c>
      <c r="O79" s="5">
        <f t="shared" si="1"/>
        <v>-20.149999999999991</v>
      </c>
      <c r="P79" s="5">
        <f t="shared" ref="P79:R79" si="2">SUM(P4:P76)</f>
        <v>159.16417640017033</v>
      </c>
      <c r="Q79" s="5">
        <f t="shared" si="2"/>
        <v>58.116011196883846</v>
      </c>
      <c r="R79" s="5">
        <f t="shared" si="2"/>
        <v>31.812950766515517</v>
      </c>
      <c r="S79" s="5">
        <f t="shared" ref="S79:U79" si="3">SUM(S4:S76)</f>
        <v>-14.749999999999972</v>
      </c>
      <c r="T79" s="5">
        <f t="shared" si="3"/>
        <v>-7.4093181818181897</v>
      </c>
      <c r="U79" s="5">
        <f t="shared" si="3"/>
        <v>-7.0964772727272738</v>
      </c>
    </row>
    <row r="80" spans="1:21" s="40" customFormat="1" ht="15.75">
      <c r="A80" s="6"/>
      <c r="B80" s="9"/>
      <c r="C80" s="9"/>
      <c r="D80" s="6">
        <f t="shared" ref="D80:F80" si="4">AVERAGE(D4:D76)</f>
        <v>1</v>
      </c>
      <c r="E80" s="6">
        <f t="shared" si="4"/>
        <v>0.98630136986301364</v>
      </c>
      <c r="F80" s="6">
        <f t="shared" si="4"/>
        <v>0.84931506849315064</v>
      </c>
      <c r="G80" s="6">
        <f t="shared" ref="G80:O80" si="5">AVERAGE(G4:G76)</f>
        <v>2.2061643835616449</v>
      </c>
      <c r="H80" s="6">
        <f t="shared" si="5"/>
        <v>0.53904109589041105</v>
      </c>
      <c r="I80" s="6">
        <f t="shared" si="5"/>
        <v>0.16013698630136983</v>
      </c>
      <c r="J80" s="6">
        <f t="shared" si="5"/>
        <v>3.7123287671232879</v>
      </c>
      <c r="K80" s="6">
        <f t="shared" si="5"/>
        <v>2.8356164383561642</v>
      </c>
      <c r="L80" s="6">
        <f t="shared" si="5"/>
        <v>2.8219178082191783</v>
      </c>
      <c r="M80" s="6">
        <f t="shared" si="5"/>
        <v>2.5890410958904118E-2</v>
      </c>
      <c r="N80" s="6">
        <f t="shared" si="5"/>
        <v>-0.25712328767123299</v>
      </c>
      <c r="O80" s="6">
        <f t="shared" si="5"/>
        <v>-0.27602739726027387</v>
      </c>
      <c r="P80" s="6">
        <f t="shared" ref="P80:R80" si="6">AVERAGE(P4:P76)</f>
        <v>2.1803311835639771</v>
      </c>
      <c r="Q80" s="6">
        <f t="shared" si="6"/>
        <v>0.79610974242306642</v>
      </c>
      <c r="R80" s="6">
        <f t="shared" si="6"/>
        <v>0.4357938461166509</v>
      </c>
      <c r="S80" s="6">
        <f t="shared" ref="S80:U80" si="7">AVERAGE(S4:S76)</f>
        <v>-0.20205479452054756</v>
      </c>
      <c r="T80" s="6">
        <f t="shared" si="7"/>
        <v>-0.1014975093399752</v>
      </c>
      <c r="U80" s="6">
        <f t="shared" si="7"/>
        <v>-9.7212017434620185E-2</v>
      </c>
    </row>
    <row r="81" spans="1:21" s="40" customFormat="1" ht="15.75">
      <c r="A81" s="7"/>
      <c r="B81" s="9"/>
      <c r="C81" s="9"/>
      <c r="D81" s="7">
        <f t="shared" ref="D81:F81" si="8">STDEV(D4:D76)</f>
        <v>0</v>
      </c>
      <c r="E81" s="7">
        <f t="shared" si="8"/>
        <v>0.1170411471961306</v>
      </c>
      <c r="F81" s="7">
        <f t="shared" si="8"/>
        <v>0.36021725222088496</v>
      </c>
      <c r="G81" s="7">
        <f t="shared" ref="G81:O81" si="9">STDEV(G4:G76)</f>
        <v>0.85650392445261792</v>
      </c>
      <c r="H81" s="7">
        <f t="shared" si="9"/>
        <v>0.9605556325833875</v>
      </c>
      <c r="I81" s="7">
        <f t="shared" si="9"/>
        <v>0.99739869041461615</v>
      </c>
      <c r="J81" s="7">
        <f t="shared" si="9"/>
        <v>2.7359715522745121</v>
      </c>
      <c r="K81" s="7">
        <f t="shared" si="9"/>
        <v>2.260860815843142</v>
      </c>
      <c r="L81" s="7">
        <f t="shared" si="9"/>
        <v>1.9317699552010204</v>
      </c>
      <c r="M81" s="7">
        <f t="shared" si="9"/>
        <v>0.4187907048754862</v>
      </c>
      <c r="N81" s="7">
        <f t="shared" si="9"/>
        <v>0.45257129411365415</v>
      </c>
      <c r="O81" s="7">
        <f t="shared" si="9"/>
        <v>0.59286905928812572</v>
      </c>
      <c r="P81" s="7">
        <f t="shared" ref="P81:R81" si="10">STDEV(P4:P76)</f>
        <v>0.89290212770672184</v>
      </c>
      <c r="Q81" s="7">
        <f t="shared" si="10"/>
        <v>1.042753725090223</v>
      </c>
      <c r="R81" s="7">
        <f t="shared" si="10"/>
        <v>1.2277841863151984</v>
      </c>
      <c r="S81" s="7">
        <f t="shared" ref="S81:U81" si="11">STDEV(S4:S76)</f>
        <v>0.35087572548359341</v>
      </c>
      <c r="T81" s="7">
        <f t="shared" si="11"/>
        <v>0.26649344364046235</v>
      </c>
      <c r="U81" s="7">
        <f t="shared" si="11"/>
        <v>0.35050472249609216</v>
      </c>
    </row>
    <row r="82" spans="1:21" s="40" customFormat="1" ht="15.75">
      <c r="A82" s="8"/>
      <c r="B82" s="9"/>
      <c r="C82" s="9"/>
      <c r="D82" s="8">
        <f t="shared" ref="D82:F82" si="12">(D81/SQRT(73))</f>
        <v>0</v>
      </c>
      <c r="E82" s="8">
        <f t="shared" si="12"/>
        <v>1.3698630136986306E-2</v>
      </c>
      <c r="F82" s="8">
        <f t="shared" si="12"/>
        <v>4.2160240439770291E-2</v>
      </c>
      <c r="G82" s="8">
        <f t="shared" ref="G82" si="13">(G81/SQRT(73))</f>
        <v>0.10024620189592236</v>
      </c>
      <c r="H82" s="8">
        <f t="shared" ref="H82" si="14">(H81/SQRT(73))</f>
        <v>0.11242453318326458</v>
      </c>
      <c r="I82" s="8">
        <f t="shared" ref="I82" si="15">(I81/SQRT(73))</f>
        <v>0.11673668693804495</v>
      </c>
      <c r="J82" s="8">
        <f t="shared" ref="J82" si="16">(J81/SQRT(73))</f>
        <v>0.32022124917418704</v>
      </c>
      <c r="K82" s="8">
        <f t="shared" ref="K82" si="17">(K81/SQRT(73))</f>
        <v>0.26461374353706102</v>
      </c>
      <c r="L82" s="8">
        <f t="shared" ref="L82" si="18">(L81/SQRT(73))</f>
        <v>0.22609657167574518</v>
      </c>
      <c r="M82" s="8">
        <f t="shared" ref="M82" si="19">(M81/SQRT(73))</f>
        <v>4.9015744533703061E-2</v>
      </c>
      <c r="N82" s="8">
        <f t="shared" ref="N82" si="20">(N81/SQRT(73))</f>
        <v>5.2969463451099499E-2</v>
      </c>
      <c r="O82" s="8">
        <f t="shared" ref="O82:R82" si="21">(O81/SQRT(73))</f>
        <v>6.9390074836172988E-2</v>
      </c>
      <c r="P82" s="8">
        <f t="shared" si="21"/>
        <v>0.10450628936066061</v>
      </c>
      <c r="Q82" s="8">
        <f t="shared" si="21"/>
        <v>0.12204509222759827</v>
      </c>
      <c r="R82" s="8">
        <f t="shared" si="21"/>
        <v>0.14370126967559854</v>
      </c>
      <c r="S82" s="8">
        <f t="shared" ref="S82:U82" si="22">(S81/SQRT(73))</f>
        <v>4.1066897433874358E-2</v>
      </c>
      <c r="T82" s="8">
        <f t="shared" si="22"/>
        <v>3.1190698363927082E-2</v>
      </c>
      <c r="U82" s="8">
        <f t="shared" si="22"/>
        <v>4.1023474818604022E-2</v>
      </c>
    </row>
    <row r="83" spans="1:21" s="40" customFormat="1" ht="15.75">
      <c r="A83" s="8"/>
      <c r="B83" s="9"/>
      <c r="C83" s="9"/>
      <c r="D83" s="8"/>
      <c r="E83" s="8"/>
      <c r="F83" s="8"/>
      <c r="G83" s="11"/>
      <c r="H83" s="11"/>
      <c r="I83" s="11"/>
      <c r="P83" s="9"/>
      <c r="Q83" s="9"/>
      <c r="R83" s="9"/>
    </row>
    <row r="85" spans="1:21">
      <c r="E85" s="39"/>
      <c r="F85" s="39"/>
    </row>
  </sheetData>
  <mergeCells count="14">
    <mergeCell ref="S1:U1"/>
    <mergeCell ref="S2:U2"/>
    <mergeCell ref="P1:R1"/>
    <mergeCell ref="P2:R2"/>
    <mergeCell ref="M2:O2"/>
    <mergeCell ref="J1:L1"/>
    <mergeCell ref="G1:I1"/>
    <mergeCell ref="M1:O1"/>
    <mergeCell ref="D2:F2"/>
    <mergeCell ref="B2:C2"/>
    <mergeCell ref="G2:I2"/>
    <mergeCell ref="J2:L2"/>
    <mergeCell ref="D1:F1"/>
    <mergeCell ref="B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zoomScale="55" zoomScaleNormal="55" workbookViewId="0">
      <selection activeCell="G24" sqref="G24"/>
    </sheetView>
  </sheetViews>
  <sheetFormatPr defaultRowHeight="14.25"/>
  <cols>
    <col min="1" max="1" width="15" style="15" bestFit="1" customWidth="1"/>
    <col min="2" max="2" width="23.5703125" style="15" bestFit="1" customWidth="1"/>
    <col min="3" max="3" width="18.28515625" style="15" bestFit="1" customWidth="1"/>
    <col min="4" max="4" width="15.140625" style="21" customWidth="1"/>
    <col min="5" max="5" width="31.28515625" style="22" bestFit="1" customWidth="1"/>
    <col min="6" max="6" width="38.85546875" style="15" bestFit="1" customWidth="1"/>
    <col min="7" max="16384" width="9.140625" style="15"/>
  </cols>
  <sheetData>
    <row r="1" spans="1:6" ht="24.75" customHeight="1">
      <c r="A1" s="66" t="s">
        <v>19</v>
      </c>
      <c r="D1" s="15"/>
      <c r="E1" s="15"/>
    </row>
    <row r="2" spans="1:6" ht="20.25">
      <c r="A2" s="66"/>
      <c r="D2" s="61"/>
      <c r="E2" s="67"/>
      <c r="F2" s="67"/>
    </row>
    <row r="3" spans="1:6" ht="20.25">
      <c r="A3" s="66"/>
      <c r="B3" s="3" t="s">
        <v>15</v>
      </c>
      <c r="D3" s="61" t="s">
        <v>14</v>
      </c>
      <c r="E3" s="67" t="s">
        <v>2</v>
      </c>
      <c r="F3" s="67" t="s">
        <v>6</v>
      </c>
    </row>
    <row r="4" spans="1:6" s="60" customFormat="1" ht="18">
      <c r="B4" s="71" t="s">
        <v>20</v>
      </c>
      <c r="E4" s="68" t="s">
        <v>3</v>
      </c>
      <c r="F4" s="68" t="s">
        <v>3</v>
      </c>
    </row>
    <row r="5" spans="1:6" s="69" customFormat="1" ht="18">
      <c r="B5" s="72" t="s">
        <v>21</v>
      </c>
      <c r="C5" s="4" t="s">
        <v>18</v>
      </c>
      <c r="D5" s="70" t="s">
        <v>0</v>
      </c>
      <c r="E5" s="70" t="s">
        <v>11</v>
      </c>
      <c r="F5" s="70" t="s">
        <v>11</v>
      </c>
    </row>
    <row r="6" spans="1:6" s="59" customFormat="1" ht="15.75">
      <c r="A6" s="1" t="s">
        <v>16</v>
      </c>
      <c r="B6" s="62">
        <v>4</v>
      </c>
      <c r="C6" s="62">
        <v>7</v>
      </c>
      <c r="D6" s="63">
        <v>3.2222222222222223</v>
      </c>
      <c r="E6" s="63">
        <v>1.05</v>
      </c>
      <c r="F6" s="63">
        <v>2.2381494420090853</v>
      </c>
    </row>
    <row r="7" spans="1:6" s="59" customFormat="1" ht="15">
      <c r="B7" s="62">
        <v>4</v>
      </c>
      <c r="C7" s="62">
        <v>64</v>
      </c>
      <c r="D7" s="63">
        <v>3.2222222222222223</v>
      </c>
      <c r="E7" s="63">
        <v>-7.0000000000000007E-2</v>
      </c>
      <c r="F7" s="63">
        <v>1.7252500567034008</v>
      </c>
    </row>
    <row r="8" spans="1:6" s="59" customFormat="1" ht="15">
      <c r="B8" s="62">
        <v>4</v>
      </c>
      <c r="C8" s="62">
        <v>8</v>
      </c>
      <c r="D8" s="63">
        <v>2.7777777777777777</v>
      </c>
      <c r="E8" s="63">
        <v>-0.48</v>
      </c>
      <c r="F8" s="63">
        <v>0.69644150774395275</v>
      </c>
    </row>
    <row r="9" spans="1:6" s="59" customFormat="1" ht="15">
      <c r="B9" s="62">
        <v>4</v>
      </c>
      <c r="C9" s="62">
        <v>17</v>
      </c>
      <c r="D9" s="63">
        <v>2.3333333333333335</v>
      </c>
      <c r="E9" s="63">
        <v>0.79</v>
      </c>
      <c r="F9" s="63">
        <v>-0.10455877445278906</v>
      </c>
    </row>
    <row r="10" spans="1:6" s="59" customFormat="1" ht="15.75">
      <c r="A10" s="1"/>
      <c r="B10" s="62">
        <v>4</v>
      </c>
      <c r="C10" s="62">
        <v>53</v>
      </c>
      <c r="D10" s="63">
        <v>1.8888888888888888</v>
      </c>
      <c r="E10" s="63">
        <v>0.56999999999999995</v>
      </c>
      <c r="F10" s="63">
        <v>2.508683338448582</v>
      </c>
    </row>
    <row r="11" spans="1:6" s="59" customFormat="1" ht="15">
      <c r="B11" s="62">
        <v>4</v>
      </c>
      <c r="C11" s="62">
        <v>40</v>
      </c>
      <c r="D11" s="63">
        <v>1.7777777777777777</v>
      </c>
      <c r="E11" s="63">
        <v>-0.75</v>
      </c>
      <c r="F11" s="63">
        <v>-0.3221754243076797</v>
      </c>
    </row>
    <row r="12" spans="1:6" s="59" customFormat="1" ht="15">
      <c r="B12" s="62">
        <v>4</v>
      </c>
      <c r="C12" s="62">
        <v>48</v>
      </c>
      <c r="D12" s="63">
        <v>1.6666666666666667</v>
      </c>
      <c r="E12" s="63">
        <v>-0.34</v>
      </c>
      <c r="F12" s="63">
        <v>1.4041250104630083</v>
      </c>
    </row>
    <row r="13" spans="1:6" s="59" customFormat="1" ht="15">
      <c r="B13" s="62">
        <v>4</v>
      </c>
      <c r="C13" s="62">
        <v>77</v>
      </c>
      <c r="D13" s="63">
        <v>1.6666666666666667</v>
      </c>
      <c r="E13" s="63">
        <v>0.96</v>
      </c>
      <c r="F13" s="63">
        <v>2.2175386105575425</v>
      </c>
    </row>
    <row r="14" spans="1:6" s="59" customFormat="1" ht="15">
      <c r="B14" s="62">
        <v>4</v>
      </c>
      <c r="C14" s="62">
        <v>2</v>
      </c>
      <c r="D14" s="63">
        <v>1.5555555555555556</v>
      </c>
      <c r="E14" s="63">
        <v>0.04</v>
      </c>
      <c r="F14" s="63">
        <v>2.9665123472257839</v>
      </c>
    </row>
    <row r="15" spans="1:6" s="59" customFormat="1" ht="15">
      <c r="B15" s="62">
        <v>4</v>
      </c>
      <c r="C15" s="62">
        <v>42</v>
      </c>
      <c r="D15" s="63">
        <v>1.5555555555555556</v>
      </c>
      <c r="E15" s="63">
        <v>7.0000000000000007E-2</v>
      </c>
      <c r="F15" s="63">
        <v>2.6647274295833259</v>
      </c>
    </row>
    <row r="16" spans="1:6" s="59" customFormat="1" ht="15">
      <c r="B16" s="62">
        <v>4</v>
      </c>
      <c r="C16" s="62">
        <v>71</v>
      </c>
      <c r="D16" s="63">
        <v>1.5555555555555556</v>
      </c>
      <c r="E16" s="63">
        <v>0</v>
      </c>
      <c r="F16" s="63">
        <v>2.6845962653564994</v>
      </c>
    </row>
    <row r="17" spans="1:6" s="59" customFormat="1" ht="15">
      <c r="B17" s="62">
        <v>4</v>
      </c>
      <c r="C17" s="62">
        <v>76</v>
      </c>
      <c r="D17" s="63">
        <v>1.5555555555555556</v>
      </c>
      <c r="E17" s="63">
        <v>-0.2</v>
      </c>
      <c r="F17" s="63">
        <v>0.87132489703118321</v>
      </c>
    </row>
    <row r="18" spans="1:6" s="59" customFormat="1" ht="15">
      <c r="B18" s="62">
        <v>4</v>
      </c>
      <c r="C18" s="62">
        <v>26</v>
      </c>
      <c r="D18" s="63">
        <v>1.4444444444444444</v>
      </c>
      <c r="E18" s="63">
        <v>-0.39</v>
      </c>
      <c r="F18" s="63">
        <v>2.3555424388801933</v>
      </c>
    </row>
    <row r="19" spans="1:6" s="59" customFormat="1" ht="15">
      <c r="B19" s="62">
        <v>4</v>
      </c>
      <c r="C19" s="62">
        <v>27</v>
      </c>
      <c r="D19" s="63">
        <v>1.3333333333333333</v>
      </c>
      <c r="E19" s="63">
        <v>0</v>
      </c>
      <c r="F19" s="63">
        <v>0.73830509083833029</v>
      </c>
    </row>
    <row r="20" spans="1:6" s="59" customFormat="1" ht="15">
      <c r="B20" s="62">
        <v>4</v>
      </c>
      <c r="C20" s="62">
        <v>35</v>
      </c>
      <c r="D20" s="63">
        <v>1.3333333333333333</v>
      </c>
      <c r="E20" s="63">
        <v>-0.25</v>
      </c>
      <c r="F20" s="63">
        <v>2.2480069911517946</v>
      </c>
    </row>
    <row r="21" spans="1:6" s="59" customFormat="1" ht="15">
      <c r="B21" s="62">
        <v>4</v>
      </c>
      <c r="C21" s="62">
        <v>60</v>
      </c>
      <c r="D21" s="63">
        <v>1.3333333333333333</v>
      </c>
      <c r="E21" s="63">
        <v>0</v>
      </c>
      <c r="F21" s="63">
        <v>2.6782771556813181</v>
      </c>
    </row>
    <row r="22" spans="1:6" s="59" customFormat="1" ht="15">
      <c r="B22" s="62">
        <v>4</v>
      </c>
      <c r="C22" s="62">
        <v>32</v>
      </c>
      <c r="D22" s="63">
        <v>1.2222222222222223</v>
      </c>
      <c r="E22" s="63">
        <v>0.05</v>
      </c>
      <c r="F22" s="63">
        <v>0.23876716776644288</v>
      </c>
    </row>
    <row r="23" spans="1:6" s="59" customFormat="1" ht="15">
      <c r="B23" s="62">
        <v>4</v>
      </c>
      <c r="C23" s="62">
        <v>88</v>
      </c>
      <c r="D23" s="63">
        <v>1.2222222222222223</v>
      </c>
      <c r="E23" s="63">
        <v>0.59</v>
      </c>
      <c r="F23" s="63">
        <v>2.1773142420277791</v>
      </c>
    </row>
    <row r="24" spans="1:6" s="59" customFormat="1" ht="15">
      <c r="B24" s="62"/>
      <c r="C24" s="62"/>
      <c r="D24" s="63"/>
      <c r="E24" s="63"/>
      <c r="F24" s="63"/>
    </row>
    <row r="25" spans="1:6" s="59" customFormat="1" ht="15.75">
      <c r="A25" s="64" t="s">
        <v>17</v>
      </c>
      <c r="B25" s="62">
        <v>1</v>
      </c>
      <c r="C25" s="62">
        <v>1</v>
      </c>
      <c r="D25" s="63">
        <v>0.33333333333333298</v>
      </c>
      <c r="E25" s="63">
        <v>0</v>
      </c>
      <c r="F25" s="63">
        <v>1.9606732216534151</v>
      </c>
    </row>
    <row r="26" spans="1:6" s="59" customFormat="1" ht="15">
      <c r="B26" s="62">
        <v>1</v>
      </c>
      <c r="C26" s="62">
        <v>3</v>
      </c>
      <c r="D26" s="63">
        <v>0.33333333333333331</v>
      </c>
      <c r="E26" s="63">
        <v>-1.27</v>
      </c>
      <c r="F26" s="63">
        <v>2.777741184173991</v>
      </c>
    </row>
    <row r="27" spans="1:6" s="59" customFormat="1" ht="15">
      <c r="B27" s="62">
        <v>1</v>
      </c>
      <c r="C27" s="62">
        <v>4</v>
      </c>
      <c r="D27" s="63">
        <v>0.33333333333333331</v>
      </c>
      <c r="E27" s="63">
        <v>-0.12</v>
      </c>
      <c r="F27" s="63">
        <v>1.9269127622475994</v>
      </c>
    </row>
    <row r="28" spans="1:6" s="59" customFormat="1" ht="15">
      <c r="B28" s="62">
        <v>1</v>
      </c>
      <c r="C28" s="62">
        <v>5</v>
      </c>
      <c r="D28" s="63">
        <v>0.33333333333333331</v>
      </c>
      <c r="E28" s="63">
        <v>0.25</v>
      </c>
      <c r="F28" s="63">
        <v>0.80448921378273919</v>
      </c>
    </row>
    <row r="29" spans="1:6" s="59" customFormat="1" ht="15">
      <c r="B29" s="62">
        <v>1</v>
      </c>
      <c r="C29" s="62">
        <v>10</v>
      </c>
      <c r="D29" s="63">
        <v>0.33333333333333331</v>
      </c>
      <c r="E29" s="63">
        <v>-0.35</v>
      </c>
      <c r="F29" s="63">
        <v>2.0720877848161057</v>
      </c>
    </row>
    <row r="30" spans="1:6" s="59" customFormat="1" ht="15">
      <c r="B30" s="62">
        <v>1</v>
      </c>
      <c r="C30" s="62">
        <v>21</v>
      </c>
      <c r="D30" s="63">
        <v>0.33333333333333331</v>
      </c>
      <c r="E30" s="63">
        <v>-0.02</v>
      </c>
      <c r="F30" s="63">
        <v>2.1724360698773872</v>
      </c>
    </row>
    <row r="31" spans="1:6" s="59" customFormat="1" ht="15">
      <c r="B31" s="62">
        <v>1</v>
      </c>
      <c r="C31" s="62">
        <v>36</v>
      </c>
      <c r="D31" s="63">
        <v>0.33333333333333331</v>
      </c>
      <c r="E31" s="63">
        <v>-0.15</v>
      </c>
      <c r="F31" s="63">
        <v>2.5921585741014277</v>
      </c>
    </row>
    <row r="32" spans="1:6" s="59" customFormat="1" ht="15.75">
      <c r="A32" s="1"/>
      <c r="B32" s="62">
        <v>1</v>
      </c>
      <c r="C32" s="62">
        <v>43</v>
      </c>
      <c r="D32" s="63">
        <v>0.33333333333333331</v>
      </c>
      <c r="E32" s="63">
        <v>-0.13</v>
      </c>
      <c r="F32" s="63">
        <v>4.4790530227016365</v>
      </c>
    </row>
    <row r="33" spans="2:6" s="59" customFormat="1" ht="15">
      <c r="B33" s="62">
        <v>1</v>
      </c>
      <c r="C33" s="62">
        <v>52</v>
      </c>
      <c r="D33" s="63">
        <v>0.33333333333333331</v>
      </c>
      <c r="E33" s="63">
        <v>0.03</v>
      </c>
      <c r="F33" s="63">
        <v>3.0738163450784159</v>
      </c>
    </row>
    <row r="34" spans="2:6" s="59" customFormat="1" ht="15">
      <c r="B34" s="62">
        <v>1</v>
      </c>
      <c r="C34" s="62">
        <v>82</v>
      </c>
      <c r="D34" s="63">
        <v>0.33333333333333331</v>
      </c>
      <c r="E34" s="63">
        <v>0.42</v>
      </c>
      <c r="F34" s="63">
        <v>3.6876909703137719</v>
      </c>
    </row>
    <row r="35" spans="2:6" s="59" customFormat="1" ht="15">
      <c r="B35" s="62">
        <v>1</v>
      </c>
      <c r="C35" s="62">
        <v>84</v>
      </c>
      <c r="D35" s="63">
        <v>0.33333333333333331</v>
      </c>
      <c r="E35" s="63">
        <v>0</v>
      </c>
      <c r="F35" s="63">
        <v>1.827044081458876</v>
      </c>
    </row>
    <row r="36" spans="2:6" s="59" customFormat="1" ht="15">
      <c r="B36" s="62">
        <v>1</v>
      </c>
      <c r="C36" s="62">
        <v>85</v>
      </c>
      <c r="D36" s="63">
        <v>0.22222222222222221</v>
      </c>
      <c r="E36" s="63">
        <v>0.28999999999999998</v>
      </c>
      <c r="F36" s="63">
        <v>2.1243280541596614</v>
      </c>
    </row>
    <row r="37" spans="2:6" s="59" customFormat="1" ht="15">
      <c r="B37" s="62">
        <v>1</v>
      </c>
      <c r="C37" s="62">
        <v>86</v>
      </c>
      <c r="D37" s="63">
        <v>0.22222222222222221</v>
      </c>
      <c r="E37" s="63">
        <v>-0.39</v>
      </c>
      <c r="F37" s="63">
        <v>3.1806993274873343</v>
      </c>
    </row>
    <row r="38" spans="2:6" s="59" customFormat="1" ht="15">
      <c r="B38" s="62">
        <v>1</v>
      </c>
      <c r="C38" s="62">
        <v>30</v>
      </c>
      <c r="D38" s="63">
        <v>0</v>
      </c>
      <c r="E38" s="63">
        <v>0.46</v>
      </c>
      <c r="F38" s="63">
        <v>2.7377576215746946</v>
      </c>
    </row>
    <row r="39" spans="2:6" s="59" customFormat="1" ht="15">
      <c r="B39" s="62">
        <v>1</v>
      </c>
      <c r="C39" s="62">
        <v>31</v>
      </c>
      <c r="D39" s="63">
        <v>0</v>
      </c>
      <c r="E39" s="63">
        <v>0.67</v>
      </c>
      <c r="F39" s="63">
        <v>2.9925549807517764</v>
      </c>
    </row>
    <row r="40" spans="2:6" s="59" customFormat="1" ht="15">
      <c r="B40" s="62">
        <v>1</v>
      </c>
      <c r="C40" s="62">
        <v>45</v>
      </c>
      <c r="D40" s="63">
        <v>0</v>
      </c>
      <c r="E40" s="63">
        <v>0.31</v>
      </c>
      <c r="F40" s="63">
        <v>3.5781185489117249</v>
      </c>
    </row>
    <row r="41" spans="2:6" s="59" customFormat="1" ht="15">
      <c r="B41" s="62">
        <v>1</v>
      </c>
      <c r="C41" s="62">
        <v>57</v>
      </c>
      <c r="D41" s="63">
        <v>0</v>
      </c>
      <c r="E41" s="63">
        <v>0.75</v>
      </c>
      <c r="F41" s="63">
        <v>2.9444817180537028</v>
      </c>
    </row>
    <row r="42" spans="2:6" s="59" customFormat="1" ht="15">
      <c r="B42" s="62">
        <v>1</v>
      </c>
      <c r="C42" s="62">
        <v>68</v>
      </c>
      <c r="D42" s="63">
        <v>0</v>
      </c>
      <c r="E42" s="63">
        <v>-0.15</v>
      </c>
      <c r="F42" s="63">
        <v>2.6596769198460692</v>
      </c>
    </row>
    <row r="43" spans="2:6" s="59" customFormat="1" ht="15">
      <c r="B43" s="62">
        <v>1</v>
      </c>
      <c r="C43" s="62">
        <v>73</v>
      </c>
      <c r="D43" s="63">
        <v>0</v>
      </c>
      <c r="E43" s="63">
        <v>0</v>
      </c>
      <c r="F43" s="63">
        <v>2.6465627330380528</v>
      </c>
    </row>
    <row r="44" spans="2:6" s="59" customFormat="1" ht="15">
      <c r="B44" s="62">
        <v>1</v>
      </c>
      <c r="C44" s="62">
        <v>87</v>
      </c>
      <c r="D44" s="63">
        <v>0</v>
      </c>
      <c r="E44" s="63">
        <v>-0.09</v>
      </c>
      <c r="F44" s="63">
        <v>2.2104608333769713</v>
      </c>
    </row>
    <row r="45" spans="2:6" s="59" customFormat="1" ht="15">
      <c r="B45" s="62">
        <v>1</v>
      </c>
      <c r="C45" s="62">
        <v>90</v>
      </c>
      <c r="D45" s="63">
        <v>0</v>
      </c>
      <c r="E45" s="63">
        <v>-0.46</v>
      </c>
      <c r="F45" s="63">
        <v>1.7753622607174591</v>
      </c>
    </row>
    <row r="46" spans="2:6" s="59" customFormat="1" ht="15">
      <c r="E46" s="65"/>
    </row>
    <row r="47" spans="2:6" s="59" customFormat="1" ht="15.75">
      <c r="C47" s="1"/>
      <c r="D47" s="23"/>
      <c r="E47" s="23"/>
      <c r="F47" s="23"/>
    </row>
    <row r="48" spans="2:6" s="59" customFormat="1" ht="15.75">
      <c r="D48" s="24"/>
      <c r="E48" s="24"/>
      <c r="F48" s="24"/>
    </row>
    <row r="49" spans="2:6" s="59" customFormat="1" ht="15.75">
      <c r="D49" s="25"/>
      <c r="E49" s="25"/>
      <c r="F49" s="26"/>
    </row>
    <row r="50" spans="2:6" s="59" customFormat="1" ht="15.75">
      <c r="D50" s="27"/>
      <c r="E50" s="27"/>
      <c r="F50" s="27"/>
    </row>
    <row r="51" spans="2:6">
      <c r="E51" s="20"/>
      <c r="F51" s="20"/>
    </row>
    <row r="52" spans="2:6">
      <c r="E52" s="20"/>
      <c r="F52" s="21"/>
    </row>
    <row r="53" spans="2:6">
      <c r="E53" s="20"/>
      <c r="F53" s="20"/>
    </row>
    <row r="54" spans="2:6">
      <c r="E54" s="20"/>
      <c r="F54" s="20"/>
    </row>
    <row r="55" spans="2:6">
      <c r="B55" s="21"/>
    </row>
    <row r="56" spans="2:6">
      <c r="B56" s="28"/>
    </row>
    <row r="58" spans="2:6">
      <c r="B58" s="29"/>
    </row>
    <row r="59" spans="2:6">
      <c r="B59" s="29"/>
    </row>
    <row r="60" spans="2:6">
      <c r="B60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55" zoomScaleNormal="55" workbookViewId="0">
      <selection activeCell="M20" sqref="M20"/>
    </sheetView>
  </sheetViews>
  <sheetFormatPr defaultRowHeight="15"/>
  <cols>
    <col min="1" max="1" width="16.5703125" style="73" bestFit="1" customWidth="1"/>
    <col min="2" max="2" width="19.85546875" style="15" bestFit="1" customWidth="1"/>
    <col min="3" max="3" width="18.28515625" style="15" bestFit="1" customWidth="1"/>
    <col min="4" max="4" width="20.140625" style="21" bestFit="1" customWidth="1"/>
    <col min="5" max="5" width="18.5703125" style="22" bestFit="1" customWidth="1"/>
    <col min="6" max="6" width="18.28515625" style="22" bestFit="1" customWidth="1"/>
    <col min="7" max="7" width="18.5703125" style="15" bestFit="1" customWidth="1"/>
    <col min="8" max="8" width="18.28515625" style="15" bestFit="1" customWidth="1"/>
    <col min="9" max="16384" width="9.140625" style="73"/>
  </cols>
  <sheetData>
    <row r="1" spans="1:8" ht="24" customHeight="1">
      <c r="A1" s="66" t="s">
        <v>22</v>
      </c>
      <c r="B1" s="73"/>
    </row>
    <row r="2" spans="1:8" ht="24" customHeight="1">
      <c r="A2" s="66"/>
      <c r="B2" s="73"/>
    </row>
    <row r="3" spans="1:8" ht="20.25">
      <c r="B3" s="3" t="s">
        <v>15</v>
      </c>
      <c r="D3" s="61" t="s">
        <v>14</v>
      </c>
      <c r="E3" s="43" t="s">
        <v>2</v>
      </c>
      <c r="F3" s="43"/>
      <c r="G3" s="43" t="s">
        <v>6</v>
      </c>
      <c r="H3" s="43"/>
    </row>
    <row r="4" spans="1:8" ht="18">
      <c r="B4" s="71" t="s">
        <v>20</v>
      </c>
      <c r="D4" s="60"/>
      <c r="E4" s="45" t="s">
        <v>3</v>
      </c>
      <c r="F4" s="45"/>
      <c r="G4" s="45" t="s">
        <v>3</v>
      </c>
      <c r="H4" s="45"/>
    </row>
    <row r="5" spans="1:8" s="74" customFormat="1" ht="18">
      <c r="B5" s="72" t="s">
        <v>21</v>
      </c>
      <c r="C5" s="4" t="s">
        <v>18</v>
      </c>
      <c r="D5" s="70" t="s">
        <v>1</v>
      </c>
      <c r="E5" s="70" t="s">
        <v>12</v>
      </c>
      <c r="F5" s="70" t="s">
        <v>13</v>
      </c>
      <c r="G5" s="70" t="s">
        <v>12</v>
      </c>
      <c r="H5" s="70" t="s">
        <v>13</v>
      </c>
    </row>
    <row r="6" spans="1:8" ht="15.75">
      <c r="A6" s="1" t="s">
        <v>16</v>
      </c>
      <c r="B6" s="17">
        <v>4</v>
      </c>
      <c r="C6" s="17">
        <v>60</v>
      </c>
      <c r="D6" s="21">
        <v>6.25</v>
      </c>
      <c r="E6" s="21">
        <v>-0.36</v>
      </c>
      <c r="F6" s="21">
        <v>-0.18</v>
      </c>
      <c r="G6" s="21">
        <v>-0.12831846031669633</v>
      </c>
      <c r="H6" s="21">
        <v>-0.35656601361641366</v>
      </c>
    </row>
    <row r="7" spans="1:8" ht="15.75">
      <c r="A7" s="59"/>
      <c r="B7" s="17">
        <v>4</v>
      </c>
      <c r="C7" s="17">
        <v>64</v>
      </c>
      <c r="D7" s="21">
        <v>5.25</v>
      </c>
      <c r="E7" s="21">
        <v>0.2</v>
      </c>
      <c r="F7" s="21">
        <v>1.38</v>
      </c>
      <c r="G7" s="21">
        <v>-1.0630958468595271</v>
      </c>
      <c r="H7" s="21">
        <v>-0.43669066273764839</v>
      </c>
    </row>
    <row r="8" spans="1:8" ht="15.75">
      <c r="A8" s="59"/>
      <c r="B8" s="17">
        <v>4</v>
      </c>
      <c r="C8" s="17">
        <v>32</v>
      </c>
      <c r="D8" s="21">
        <v>4.75</v>
      </c>
      <c r="E8" s="21">
        <v>-0.73</v>
      </c>
      <c r="F8" s="21">
        <v>-0.56000000000000005</v>
      </c>
      <c r="G8" s="21">
        <v>0.56317555025034449</v>
      </c>
      <c r="H8" s="21">
        <v>-0.8125</v>
      </c>
    </row>
    <row r="9" spans="1:8" ht="15.75">
      <c r="A9" s="59"/>
      <c r="B9" s="17">
        <v>4</v>
      </c>
      <c r="C9" s="17">
        <v>37</v>
      </c>
      <c r="D9" s="21">
        <v>4.5</v>
      </c>
      <c r="E9" s="21">
        <v>-0.28999999999999998</v>
      </c>
      <c r="F9" s="21">
        <v>-0.16</v>
      </c>
      <c r="G9" s="21">
        <v>-0.4683023253670261</v>
      </c>
      <c r="H9" s="21">
        <v>-1.3333333333333335</v>
      </c>
    </row>
    <row r="10" spans="1:8" ht="15.75">
      <c r="A10" s="1"/>
      <c r="B10" s="17">
        <v>4</v>
      </c>
      <c r="C10" s="17">
        <v>7</v>
      </c>
      <c r="D10" s="21">
        <v>4.25</v>
      </c>
      <c r="E10" s="21">
        <v>0.9</v>
      </c>
      <c r="F10" s="21">
        <v>-0.83</v>
      </c>
      <c r="G10" s="21">
        <v>0.9683249912456503</v>
      </c>
      <c r="H10" s="21">
        <v>-0.80238959191406811</v>
      </c>
    </row>
    <row r="11" spans="1:8" ht="15.75">
      <c r="A11" s="59"/>
      <c r="B11" s="17">
        <v>4</v>
      </c>
      <c r="C11" s="17">
        <v>15</v>
      </c>
      <c r="D11" s="21">
        <v>4.25</v>
      </c>
      <c r="E11" s="21">
        <v>-0.4</v>
      </c>
      <c r="F11" s="21">
        <v>-0.62</v>
      </c>
      <c r="G11" s="21">
        <v>-0.70320135840583486</v>
      </c>
      <c r="H11" s="21">
        <v>-0.84111015687823576</v>
      </c>
    </row>
    <row r="12" spans="1:8" ht="15.75">
      <c r="A12" s="59"/>
      <c r="B12" s="17">
        <v>4</v>
      </c>
      <c r="C12" s="17">
        <v>26</v>
      </c>
      <c r="D12" s="21">
        <v>4.25</v>
      </c>
      <c r="E12" s="21">
        <v>0</v>
      </c>
      <c r="F12" s="21">
        <v>-0.63</v>
      </c>
      <c r="G12" s="21">
        <v>0.31141392124990835</v>
      </c>
      <c r="H12" s="21">
        <v>0.70121559776800846</v>
      </c>
    </row>
    <row r="13" spans="1:8" ht="15.75">
      <c r="A13" s="59"/>
      <c r="B13" s="17">
        <v>4</v>
      </c>
      <c r="C13" s="17">
        <v>18</v>
      </c>
      <c r="D13" s="21">
        <v>4</v>
      </c>
      <c r="E13" s="21">
        <v>0.3</v>
      </c>
      <c r="F13" s="21">
        <v>0</v>
      </c>
      <c r="G13" s="21">
        <v>1.0169347371996784</v>
      </c>
      <c r="H13" s="21">
        <v>0.26877822248282246</v>
      </c>
    </row>
    <row r="14" spans="1:8" ht="15.75">
      <c r="A14" s="59"/>
      <c r="B14" s="17">
        <v>4</v>
      </c>
      <c r="C14" s="17">
        <v>84</v>
      </c>
      <c r="D14" s="21">
        <v>3.75</v>
      </c>
      <c r="E14" s="21">
        <v>0</v>
      </c>
      <c r="F14" s="21">
        <v>-0.75</v>
      </c>
      <c r="G14" s="21">
        <v>-0.73684210526315796</v>
      </c>
      <c r="H14" s="21">
        <v>-0.73684210526315796</v>
      </c>
    </row>
    <row r="15" spans="1:8" ht="15.75">
      <c r="A15" s="59"/>
      <c r="B15" s="17">
        <v>4</v>
      </c>
      <c r="C15" s="17">
        <v>69</v>
      </c>
      <c r="D15" s="21">
        <v>3.25</v>
      </c>
      <c r="E15" s="21">
        <v>0.17</v>
      </c>
      <c r="F15" s="21">
        <v>-7.0000000000000007E-2</v>
      </c>
      <c r="G15" s="21">
        <v>0.85865172651147148</v>
      </c>
      <c r="H15" s="21">
        <v>-0.17479680780322218</v>
      </c>
    </row>
    <row r="16" spans="1:8" ht="15.75">
      <c r="A16" s="59"/>
      <c r="B16" s="17">
        <v>4</v>
      </c>
      <c r="C16" s="17">
        <v>88</v>
      </c>
      <c r="D16" s="21">
        <v>3.25</v>
      </c>
      <c r="E16" s="21">
        <v>-0.92</v>
      </c>
      <c r="F16" s="21">
        <v>1.1000000000000001</v>
      </c>
      <c r="G16" s="21">
        <v>3.4983057081719088E-2</v>
      </c>
      <c r="H16" s="21">
        <v>-1</v>
      </c>
    </row>
    <row r="17" spans="1:8" ht="15.75">
      <c r="A17" s="59"/>
      <c r="B17" s="17">
        <v>4</v>
      </c>
      <c r="C17" s="17">
        <v>8</v>
      </c>
      <c r="D17" s="21">
        <v>3</v>
      </c>
      <c r="E17" s="21">
        <v>-0.04</v>
      </c>
      <c r="F17" s="21">
        <v>1.66</v>
      </c>
      <c r="G17" s="21">
        <v>1.4662208222086304</v>
      </c>
      <c r="H17" s="21">
        <v>-1.2666666666666668</v>
      </c>
    </row>
    <row r="18" spans="1:8" ht="15.75">
      <c r="A18" s="59"/>
      <c r="B18" s="17">
        <v>4</v>
      </c>
      <c r="C18" s="17">
        <v>22</v>
      </c>
      <c r="D18" s="21">
        <v>3</v>
      </c>
      <c r="E18" s="21">
        <v>-0.27</v>
      </c>
      <c r="F18" s="21">
        <v>-0.52</v>
      </c>
      <c r="G18" s="21">
        <v>1.8960308056532842</v>
      </c>
      <c r="H18" s="21">
        <v>1.3278571813498672</v>
      </c>
    </row>
    <row r="19" spans="1:8" ht="15.75">
      <c r="A19" s="59"/>
      <c r="B19" s="17">
        <v>4</v>
      </c>
      <c r="C19" s="17">
        <v>67</v>
      </c>
      <c r="D19" s="21">
        <v>3</v>
      </c>
      <c r="E19" s="21">
        <v>0.24</v>
      </c>
      <c r="F19" s="21">
        <v>0</v>
      </c>
      <c r="G19" s="21">
        <v>-1.0276568880125854</v>
      </c>
      <c r="H19" s="21">
        <v>0.47161326566516254</v>
      </c>
    </row>
    <row r="20" spans="1:8" ht="15.75">
      <c r="A20" s="59"/>
      <c r="B20" s="17">
        <v>4</v>
      </c>
      <c r="C20" s="17">
        <v>89</v>
      </c>
      <c r="D20" s="21">
        <v>3</v>
      </c>
      <c r="E20" s="21">
        <v>-0.25</v>
      </c>
      <c r="F20" s="21">
        <v>-0.57999999999999996</v>
      </c>
      <c r="G20" s="21">
        <v>2.6072714395756686</v>
      </c>
      <c r="H20" s="21">
        <v>1.3383213486474879</v>
      </c>
    </row>
    <row r="21" spans="1:8" ht="15.75">
      <c r="A21" s="59"/>
      <c r="B21" s="17">
        <v>4</v>
      </c>
      <c r="C21" s="17">
        <v>11</v>
      </c>
      <c r="D21" s="21">
        <v>2.75</v>
      </c>
      <c r="E21" s="21">
        <v>0</v>
      </c>
      <c r="F21" s="21">
        <v>0</v>
      </c>
      <c r="G21" s="21">
        <v>1.3494826077071891</v>
      </c>
      <c r="H21" s="21">
        <v>-0.80626713416321949</v>
      </c>
    </row>
    <row r="22" spans="1:8" ht="15.75">
      <c r="A22" s="59"/>
      <c r="B22" s="17">
        <v>4</v>
      </c>
      <c r="C22" s="17">
        <v>16</v>
      </c>
      <c r="D22" s="21">
        <v>2.75</v>
      </c>
      <c r="E22" s="21">
        <v>-0.78</v>
      </c>
      <c r="F22" s="21">
        <v>-0.77</v>
      </c>
      <c r="G22" s="21">
        <v>0.76364073819601541</v>
      </c>
      <c r="H22" s="21">
        <v>-0.16175010840047011</v>
      </c>
    </row>
    <row r="23" spans="1:8" ht="15.75">
      <c r="A23" s="59"/>
      <c r="B23" s="17">
        <v>4</v>
      </c>
      <c r="C23" s="17">
        <v>30</v>
      </c>
      <c r="D23" s="21">
        <v>2.75</v>
      </c>
      <c r="E23" s="21">
        <v>-0.08</v>
      </c>
      <c r="F23" s="21">
        <v>-0.78</v>
      </c>
      <c r="G23" s="21">
        <v>-1.2901158736770737</v>
      </c>
      <c r="H23" s="21">
        <v>-0.26295522562661405</v>
      </c>
    </row>
    <row r="24" spans="1:8" ht="15.75">
      <c r="A24" s="59"/>
      <c r="B24" s="17">
        <v>4</v>
      </c>
      <c r="C24" s="17">
        <v>34</v>
      </c>
      <c r="D24" s="21">
        <v>2.75</v>
      </c>
      <c r="E24" s="21">
        <v>0</v>
      </c>
      <c r="F24" s="21">
        <v>-0.78</v>
      </c>
      <c r="G24" s="21">
        <v>-0.36892046610843193</v>
      </c>
      <c r="H24" s="21">
        <v>-0.79684120125306546</v>
      </c>
    </row>
    <row r="25" spans="1:8" ht="15.75">
      <c r="A25" s="59"/>
      <c r="B25" s="17">
        <v>4</v>
      </c>
      <c r="C25" s="17">
        <v>74</v>
      </c>
      <c r="D25" s="21">
        <v>2.75</v>
      </c>
      <c r="E25" s="21">
        <v>0.14000000000000001</v>
      </c>
      <c r="F25" s="21">
        <v>-0.55000000000000004</v>
      </c>
      <c r="G25" s="21">
        <v>1.309317243935431</v>
      </c>
      <c r="H25" s="21">
        <v>0.54641051729021228</v>
      </c>
    </row>
    <row r="26" spans="1:8">
      <c r="B26" s="17">
        <v>4</v>
      </c>
      <c r="C26" s="17">
        <v>79</v>
      </c>
      <c r="D26" s="21">
        <v>2.75</v>
      </c>
      <c r="E26" s="21">
        <v>-0.48</v>
      </c>
      <c r="F26" s="21">
        <v>-0.49</v>
      </c>
      <c r="G26" s="21">
        <v>1.8402061892927843</v>
      </c>
      <c r="H26" s="21">
        <v>-0.42343922579786319</v>
      </c>
    </row>
    <row r="27" spans="1:8" ht="15.75">
      <c r="A27" s="59"/>
      <c r="B27" s="17"/>
      <c r="C27" s="17"/>
      <c r="E27" s="21"/>
      <c r="F27" s="21"/>
      <c r="G27" s="21"/>
      <c r="H27" s="21"/>
    </row>
    <row r="28" spans="1:8" ht="15.75">
      <c r="A28" s="64" t="s">
        <v>17</v>
      </c>
      <c r="B28" s="17">
        <v>1</v>
      </c>
      <c r="C28" s="17">
        <v>17</v>
      </c>
      <c r="D28" s="21">
        <v>0.5</v>
      </c>
      <c r="E28" s="21">
        <v>-0.62</v>
      </c>
      <c r="F28" s="21">
        <v>-0.99</v>
      </c>
      <c r="G28" s="21">
        <v>2.5367207005351187</v>
      </c>
      <c r="H28" s="21">
        <v>1.1701031302873657</v>
      </c>
    </row>
    <row r="29" spans="1:8">
      <c r="B29" s="17">
        <v>1</v>
      </c>
      <c r="C29" s="17">
        <v>20</v>
      </c>
      <c r="D29" s="21">
        <v>0.5</v>
      </c>
      <c r="E29" s="21">
        <v>0</v>
      </c>
      <c r="F29" s="21">
        <v>-0.77</v>
      </c>
      <c r="G29" s="21">
        <v>0.13005909992473569</v>
      </c>
      <c r="H29" s="21">
        <v>-1.0839005317455321</v>
      </c>
    </row>
    <row r="30" spans="1:8">
      <c r="B30" s="17">
        <v>1</v>
      </c>
      <c r="C30" s="17">
        <v>28</v>
      </c>
      <c r="D30" s="21">
        <v>0.5</v>
      </c>
      <c r="E30" s="21">
        <v>-0.68</v>
      </c>
      <c r="F30" s="21">
        <v>0</v>
      </c>
      <c r="G30" s="21">
        <v>0.10790357830233235</v>
      </c>
      <c r="H30" s="21">
        <v>2.1959773547045978</v>
      </c>
    </row>
    <row r="31" spans="1:8">
      <c r="B31" s="17">
        <v>1</v>
      </c>
      <c r="C31" s="17">
        <v>42</v>
      </c>
      <c r="D31" s="21">
        <v>0.5</v>
      </c>
      <c r="E31" s="21">
        <v>-0.71</v>
      </c>
      <c r="F31" s="21">
        <v>0</v>
      </c>
      <c r="G31" s="21">
        <v>1.1265569269960072</v>
      </c>
      <c r="H31" s="21">
        <v>0.3775860834324421</v>
      </c>
    </row>
    <row r="32" spans="1:8">
      <c r="B32" s="17">
        <v>1</v>
      </c>
      <c r="C32" s="17">
        <v>57</v>
      </c>
      <c r="D32" s="21">
        <v>0.5</v>
      </c>
      <c r="E32" s="21">
        <v>-0.6</v>
      </c>
      <c r="F32" s="21">
        <v>-0.61</v>
      </c>
      <c r="G32" s="21">
        <v>0.98157514874369656</v>
      </c>
      <c r="H32" s="21">
        <v>2.499757708825618</v>
      </c>
    </row>
    <row r="33" spans="2:8">
      <c r="B33" s="17">
        <v>1</v>
      </c>
      <c r="C33" s="17">
        <v>73</v>
      </c>
      <c r="D33" s="21">
        <v>0.5</v>
      </c>
      <c r="E33" s="21">
        <v>-0.5</v>
      </c>
      <c r="F33" s="21">
        <v>-0.88</v>
      </c>
      <c r="G33" s="21">
        <v>0.53818984924461066</v>
      </c>
      <c r="H33" s="21">
        <v>0.15846362126344807</v>
      </c>
    </row>
    <row r="34" spans="2:8">
      <c r="B34" s="17">
        <v>1</v>
      </c>
      <c r="C34" s="17">
        <v>86</v>
      </c>
      <c r="D34" s="21">
        <v>0.5</v>
      </c>
      <c r="E34" s="21">
        <v>-0.19</v>
      </c>
      <c r="F34" s="21">
        <v>-0.55000000000000004</v>
      </c>
      <c r="G34" s="21">
        <v>1.8916763507012073</v>
      </c>
      <c r="H34" s="21">
        <v>2.4342905579286622</v>
      </c>
    </row>
    <row r="35" spans="2:8">
      <c r="B35" s="17">
        <v>1</v>
      </c>
      <c r="C35" s="17">
        <v>10</v>
      </c>
      <c r="D35" s="21">
        <v>0</v>
      </c>
      <c r="E35" s="21">
        <v>1.25</v>
      </c>
      <c r="F35" s="21">
        <v>-0.46</v>
      </c>
      <c r="G35" s="21">
        <v>-0.19534787003252654</v>
      </c>
      <c r="H35" s="21">
        <v>-1.0476190476190477</v>
      </c>
    </row>
    <row r="36" spans="2:8">
      <c r="B36" s="17">
        <v>1</v>
      </c>
      <c r="C36" s="17">
        <v>31</v>
      </c>
      <c r="D36" s="21">
        <v>0</v>
      </c>
      <c r="E36" s="21">
        <v>-1.33</v>
      </c>
      <c r="F36" s="21">
        <v>-0.37</v>
      </c>
      <c r="G36" s="21">
        <v>0.25810963249183072</v>
      </c>
      <c r="H36" s="21">
        <v>0.37741581666918822</v>
      </c>
    </row>
    <row r="37" spans="2:8">
      <c r="B37" s="17">
        <v>1</v>
      </c>
      <c r="C37" s="17">
        <v>36</v>
      </c>
      <c r="D37" s="21">
        <v>0</v>
      </c>
      <c r="E37" s="21">
        <v>-0.2</v>
      </c>
      <c r="F37" s="21">
        <v>-0.51</v>
      </c>
      <c r="G37" s="21">
        <v>1.204489213782739</v>
      </c>
      <c r="H37" s="21">
        <v>0.71843587944772536</v>
      </c>
    </row>
    <row r="38" spans="2:8">
      <c r="B38" s="17">
        <v>1</v>
      </c>
      <c r="C38" s="17">
        <v>43</v>
      </c>
      <c r="D38" s="21">
        <v>0</v>
      </c>
      <c r="E38" s="21">
        <v>-0.23</v>
      </c>
      <c r="F38" s="21">
        <v>-0.38</v>
      </c>
      <c r="G38" s="21">
        <v>1.7379190386621108</v>
      </c>
      <c r="H38" s="21">
        <v>1.4752463197024914</v>
      </c>
    </row>
    <row r="39" spans="2:8">
      <c r="B39" s="17">
        <v>1</v>
      </c>
      <c r="C39" s="17">
        <v>46</v>
      </c>
      <c r="D39" s="21">
        <v>0</v>
      </c>
      <c r="E39" s="21">
        <v>-0.12</v>
      </c>
      <c r="F39" s="21">
        <v>0.24</v>
      </c>
      <c r="G39" s="21">
        <v>0.3007604921306769</v>
      </c>
      <c r="H39" s="21">
        <v>2.512333545079265E-2</v>
      </c>
    </row>
    <row r="40" spans="2:8">
      <c r="B40" s="17">
        <v>1</v>
      </c>
      <c r="C40" s="17">
        <v>51</v>
      </c>
      <c r="D40" s="21">
        <v>0</v>
      </c>
      <c r="E40" s="21">
        <v>0.33</v>
      </c>
      <c r="F40" s="21">
        <v>-0.3</v>
      </c>
      <c r="G40" s="21">
        <v>-0.15152469562823828</v>
      </c>
      <c r="H40" s="21">
        <v>-0.28726657994629062</v>
      </c>
    </row>
    <row r="41" spans="2:8">
      <c r="B41" s="17">
        <v>1</v>
      </c>
      <c r="C41" s="17">
        <v>62</v>
      </c>
      <c r="D41" s="21">
        <v>0</v>
      </c>
      <c r="E41" s="21">
        <v>0</v>
      </c>
      <c r="F41" s="21">
        <v>-0.82</v>
      </c>
      <c r="G41" s="21">
        <v>2.0656299521265384</v>
      </c>
      <c r="H41" s="21">
        <v>0.13685494563661424</v>
      </c>
    </row>
    <row r="42" spans="2:8">
      <c r="B42" s="17">
        <v>1</v>
      </c>
      <c r="C42" s="17">
        <v>63</v>
      </c>
      <c r="D42" s="21">
        <v>0</v>
      </c>
      <c r="E42" s="21">
        <v>0.11</v>
      </c>
      <c r="F42" s="21">
        <v>-0.2</v>
      </c>
      <c r="G42" s="21">
        <v>0.66150809656026044</v>
      </c>
      <c r="H42" s="21">
        <v>3.7809565104940906E-2</v>
      </c>
    </row>
    <row r="43" spans="2:8">
      <c r="B43" s="17">
        <v>1</v>
      </c>
      <c r="C43" s="17">
        <v>68</v>
      </c>
      <c r="D43" s="21">
        <v>0</v>
      </c>
      <c r="E43" s="21">
        <v>-0.52</v>
      </c>
      <c r="F43" s="21">
        <v>-0.28999999999999998</v>
      </c>
      <c r="G43" s="21">
        <v>2.0709609583041688</v>
      </c>
      <c r="H43" s="21">
        <v>3.2520275926758171E-2</v>
      </c>
    </row>
    <row r="44" spans="2:8">
      <c r="B44" s="17">
        <v>1</v>
      </c>
      <c r="C44" s="17">
        <v>87</v>
      </c>
      <c r="D44" s="21">
        <v>0</v>
      </c>
      <c r="E44" s="21">
        <v>-0.45</v>
      </c>
      <c r="F44" s="21">
        <v>0.44</v>
      </c>
      <c r="G44" s="21">
        <v>1.4934295684933785</v>
      </c>
      <c r="H44" s="21">
        <v>-1.0554474634950006</v>
      </c>
    </row>
    <row r="45" spans="2:8">
      <c r="B45" s="17">
        <v>1</v>
      </c>
      <c r="C45" s="17">
        <v>90</v>
      </c>
      <c r="D45" s="21">
        <v>0</v>
      </c>
      <c r="E45" s="21">
        <v>-0.55000000000000004</v>
      </c>
      <c r="F45" s="21">
        <v>-0.84</v>
      </c>
      <c r="G45" s="21">
        <v>0.73159057730147348</v>
      </c>
      <c r="H45" s="21">
        <v>0.34144092807304299</v>
      </c>
    </row>
    <row r="46" spans="2:8">
      <c r="D46" s="15"/>
    </row>
    <row r="50" spans="2:2">
      <c r="B50" s="29"/>
    </row>
    <row r="51" spans="2:2">
      <c r="B51" s="29"/>
    </row>
  </sheetData>
  <mergeCells count="4">
    <mergeCell ref="G4:H4"/>
    <mergeCell ref="G3:H3"/>
    <mergeCell ref="E3:F3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73 participants</vt:lpstr>
      <vt:lpstr>Quartile split on ABE</vt:lpstr>
      <vt:lpstr>Quartile split on AFS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</dc:creator>
  <cp:lastModifiedBy>Hayley</cp:lastModifiedBy>
  <dcterms:created xsi:type="dcterms:W3CDTF">2018-06-07T10:18:19Z</dcterms:created>
  <dcterms:modified xsi:type="dcterms:W3CDTF">2018-06-07T16:45:15Z</dcterms:modified>
</cp:coreProperties>
</file>